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filterPrivacy="1" codeName="ThisWorkbook"/>
  <xr:revisionPtr revIDLastSave="0" documentId="8_{8D3A73BB-3DE0-4A08-A795-91A5A85F301A}" xr6:coauthVersionLast="45" xr6:coauthVersionMax="45" xr10:uidLastSave="{00000000-0000-0000-0000-000000000000}"/>
  <bookViews>
    <workbookView xWindow="2080" yWindow="600" windowWidth="14400" windowHeight="7350" xr2:uid="{00000000-000D-0000-FFFF-FFFF00000000}"/>
  </bookViews>
  <sheets>
    <sheet name="お小遣い帳" sheetId="3" r:id="rId1"/>
  </sheets>
  <definedNames>
    <definedName name="_xlnm.Print_Area" localSheetId="0">お小遣い帳!$A$1:$U$31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3" l="1"/>
  <c r="D15" i="3"/>
  <c r="B1" i="3"/>
  <c r="G30" i="3" l="1"/>
  <c r="D30" i="3"/>
  <c r="A30" i="3"/>
  <c r="J29" i="3"/>
  <c r="J28" i="3"/>
  <c r="S25" i="3"/>
  <c r="P25" i="3"/>
  <c r="M25" i="3"/>
  <c r="J25" i="3"/>
  <c r="G25" i="3"/>
  <c r="D25" i="3"/>
  <c r="A25" i="3"/>
  <c r="S20" i="3"/>
  <c r="P20" i="3"/>
  <c r="M20" i="3"/>
  <c r="J20" i="3"/>
  <c r="G20" i="3"/>
  <c r="D20" i="3"/>
  <c r="A20" i="3"/>
  <c r="S15" i="3"/>
  <c r="P15" i="3"/>
  <c r="M15" i="3"/>
  <c r="J15" i="3"/>
  <c r="G15" i="3"/>
  <c r="S10" i="3"/>
  <c r="P10" i="3"/>
  <c r="M10" i="3"/>
  <c r="J10" i="3"/>
  <c r="G10" i="3"/>
  <c r="D10" i="3"/>
  <c r="A10" i="3"/>
  <c r="X1" i="3"/>
  <c r="J22" i="3" l="1"/>
  <c r="M22" i="3"/>
  <c r="J30" i="3"/>
  <c r="P22" i="3"/>
  <c r="D7" i="3"/>
  <c r="J12" i="3"/>
  <c r="P17" i="3"/>
  <c r="G7" i="3"/>
  <c r="M12" i="3"/>
  <c r="S17" i="3"/>
  <c r="A22" i="3"/>
  <c r="G17" i="3"/>
  <c r="Y1" i="3"/>
  <c r="A27" i="3" s="1"/>
  <c r="D12" i="3"/>
  <c r="M17" i="3"/>
  <c r="S22" i="3"/>
  <c r="P12" i="3"/>
  <c r="D22" i="3"/>
  <c r="S12" i="3"/>
  <c r="A17" i="3"/>
  <c r="G22" i="3"/>
  <c r="S7" i="3"/>
  <c r="A12" i="3"/>
  <c r="J17" i="3"/>
  <c r="A7" i="3"/>
  <c r="G12" i="3"/>
  <c r="J7" i="3"/>
  <c r="M7" i="3"/>
  <c r="P7" i="3"/>
  <c r="D17" i="3"/>
  <c r="D27" i="3" l="1"/>
  <c r="G27" i="3"/>
</calcChain>
</file>

<file path=xl/sharedStrings.xml><?xml version="1.0" encoding="utf-8"?>
<sst xmlns="http://schemas.openxmlformats.org/spreadsheetml/2006/main" count="18" uniqueCount="17">
  <si>
    <t>【印刷範囲指定により枠外は印刷しない】</t>
  </si>
  <si>
    <t>・X1が指定されると、Y1にその月の最後の日が設定される。</t>
  </si>
  <si>
    <t>月</t>
  </si>
  <si>
    <t>年</t>
  </si>
  <si>
    <t>例</t>
  </si>
  <si>
    <t>× 日</t>
  </si>
  <si>
    <t>西暦</t>
  </si>
  <si>
    <t>収入</t>
  </si>
  <si>
    <t>支出</t>
  </si>
  <si>
    <t>合計</t>
  </si>
  <si>
    <t>・D3に年、H3に月を入力すると、X1に指定された日からの年月日として保存する。</t>
  </si>
  <si>
    <t>・ただし、D3又はH3が未入力の場合、X1には何も設定されない。</t>
  </si>
  <si>
    <t>・X1を元に７行目、１２行目、１７行目、２２行目、２７行目を設定する。</t>
  </si>
  <si>
    <t>・ただし、２７行目は表示されない月があるので、日付の値がY1より大きな場合は表示させないことで対応する。</t>
  </si>
  <si>
    <t>・収入はプラス、支出はマイナスで入力し各日毎の合計を求める。</t>
  </si>
  <si>
    <t>・その月の合計として、各日の収入の合計と支出の合計を求めそれによりその月の合計を求める。</t>
  </si>
  <si>
    <t>※セルの保護を行っていないので書式を削除しないように。</t>
    <rPh sb="4" eb="6">
      <t>ホゴ</t>
    </rPh>
    <rPh sb="7" eb="8">
      <t>オコナ</t>
    </rPh>
    <rPh sb="15" eb="17">
      <t>ショシキ</t>
    </rPh>
    <rPh sb="18" eb="20">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</si>
</sst>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_ "/>
    <numFmt numFmtId="178" formatCode="d&quot;日(&quot;aaa&quot;)&quot;"/>
  </numFmts>
  <fonts count="10">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1"/>
      <color theme="1"/>
      <name val="Liberation Sans"/>
      <family val="2"/>
    </font>
    <font>
      <b/>
      <sz val="18"/>
      <color theme="1"/>
      <name val="ＭＳ ゴシック"/>
      <family val="3"/>
      <charset val="128"/>
    </font>
    <font>
      <sz val="11"/>
      <color theme="1"/>
      <name val="ＭＳ ゴシック"/>
      <family val="3"/>
      <charset val="128"/>
    </font>
    <font>
      <sz val="16"/>
      <color theme="1"/>
      <name val="ＭＳ ゴシック"/>
      <family val="3"/>
      <charset val="128"/>
    </font>
    <font>
      <b/>
      <sz val="16"/>
      <color theme="1"/>
      <name val="ＭＳ ゴシック"/>
      <family val="3"/>
      <charset val="128"/>
    </font>
    <font>
      <sz val="14"/>
      <color theme="1"/>
      <name val="ＭＳ ゴシック"/>
      <family val="3"/>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double">
        <color auto="1"/>
      </bottom>
      <diagonal/>
    </border>
    <border>
      <left style="medium">
        <color rgb="FF000000"/>
      </left>
      <right/>
      <top/>
      <bottom/>
      <diagonal/>
    </border>
    <border>
      <left style="medium">
        <color rgb="FF000000"/>
      </left>
      <right style="double">
        <color rgb="FF000000"/>
      </right>
      <top style="medium">
        <color rgb="FF000000"/>
      </top>
      <bottom style="medium">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style="medium">
        <color rgb="FF000000"/>
      </bottom>
      <diagonal/>
    </border>
    <border>
      <left style="medium">
        <color rgb="FF000000"/>
      </left>
      <right style="double">
        <color rgb="FF000000"/>
      </right>
      <top style="medium">
        <color rgb="FF000000"/>
      </top>
      <bottom style="thin">
        <color rgb="FF000000"/>
      </bottom>
      <diagonal/>
    </border>
    <border>
      <left style="double">
        <color rgb="FF000000"/>
      </left>
      <right style="double">
        <color rgb="FF000000"/>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double">
        <color rgb="FF000000"/>
      </bottom>
      <diagonal/>
    </border>
    <border>
      <left style="medium">
        <color rgb="FF000000"/>
      </left>
      <right style="double">
        <color rgb="FF000000"/>
      </right>
      <top style="thin">
        <color rgb="FF000000"/>
      </top>
      <bottom style="double">
        <color rgb="FF000000"/>
      </bottom>
      <diagonal/>
    </border>
    <border>
      <left style="double">
        <color rgb="FF000000"/>
      </left>
      <right style="double">
        <color rgb="FF000000"/>
      </right>
      <top style="thin">
        <color rgb="FF000000"/>
      </top>
      <bottom style="double">
        <color rgb="FF000000"/>
      </bottom>
      <diagonal/>
    </border>
    <border>
      <left style="double">
        <color rgb="FF000000"/>
      </left>
      <right style="medium">
        <color rgb="FF000000"/>
      </right>
      <top style="thin">
        <color rgb="FF000000"/>
      </top>
      <bottom style="double">
        <color rgb="FF000000"/>
      </bottom>
      <diagonal/>
    </border>
    <border>
      <left style="medium">
        <color rgb="FF000000"/>
      </left>
      <right style="medium">
        <color rgb="FF000000"/>
      </right>
      <top style="double">
        <color rgb="FF000000"/>
      </top>
      <bottom style="medium">
        <color rgb="FF000000"/>
      </bottom>
      <diagonal/>
    </border>
    <border>
      <left style="medium">
        <color rgb="FF000000"/>
      </left>
      <right style="double">
        <color rgb="FF000000"/>
      </right>
      <top style="double">
        <color rgb="FF000000"/>
      </top>
      <bottom style="medium">
        <color rgb="FF000000"/>
      </bottom>
      <diagonal/>
    </border>
    <border>
      <left style="double">
        <color rgb="FF000000"/>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s>
  <cellStyleXfs count="2">
    <xf numFmtId="0" fontId="0" fillId="0" borderId="0">
      <alignment vertical="center"/>
    </xf>
    <xf numFmtId="0" fontId="3" fillId="0" borderId="0">
      <alignment vertical="center"/>
    </xf>
  </cellStyleXfs>
  <cellXfs count="30">
    <xf numFmtId="0" fontId="0" fillId="0" borderId="0" xfId="0">
      <alignment vertical="center"/>
    </xf>
    <xf numFmtId="0" fontId="2" fillId="0" borderId="0" xfId="1" applyFont="1">
      <alignment vertical="center"/>
    </xf>
    <xf numFmtId="0" fontId="4" fillId="0" borderId="0" xfId="1" applyFont="1">
      <alignment vertical="center"/>
    </xf>
    <xf numFmtId="176" fontId="2" fillId="0" borderId="1" xfId="1" applyNumberFormat="1" applyFont="1" applyBorder="1">
      <alignment vertical="center"/>
    </xf>
    <xf numFmtId="0" fontId="3" fillId="0" borderId="0" xfId="1">
      <alignment vertical="center"/>
    </xf>
    <xf numFmtId="0" fontId="5" fillId="0" borderId="0" xfId="1" applyFont="1">
      <alignment vertical="center"/>
    </xf>
    <xf numFmtId="0" fontId="2" fillId="0" borderId="0" xfId="1" applyFont="1" applyAlignment="1">
      <alignment horizontal="center" vertical="center"/>
    </xf>
    <xf numFmtId="0" fontId="6" fillId="0" borderId="1" xfId="1" applyFont="1" applyBorder="1" applyAlignment="1">
      <alignment horizontal="center" vertical="center"/>
    </xf>
    <xf numFmtId="0" fontId="7" fillId="0" borderId="1" xfId="1" applyFont="1" applyBorder="1">
      <alignment vertical="center"/>
    </xf>
    <xf numFmtId="0" fontId="6" fillId="0" borderId="2" xfId="1" applyFont="1" applyBorder="1" applyAlignment="1">
      <alignment horizontal="center" vertical="center"/>
    </xf>
    <xf numFmtId="178" fontId="8" fillId="0" borderId="1" xfId="1" applyNumberFormat="1" applyFont="1" applyBorder="1" applyAlignment="1">
      <alignment horizontal="center" vertical="center"/>
    </xf>
    <xf numFmtId="177" fontId="2" fillId="0" borderId="2" xfId="1" applyNumberFormat="1" applyFont="1" applyBorder="1" applyAlignment="1">
      <alignment horizontal="right" vertical="center"/>
    </xf>
    <xf numFmtId="0" fontId="6" fillId="0" borderId="3" xfId="1" applyFont="1" applyBorder="1" applyAlignment="1">
      <alignment horizontal="center" vertical="center"/>
    </xf>
    <xf numFmtId="177" fontId="2" fillId="0" borderId="11" xfId="1" applyNumberFormat="1" applyFont="1" applyBorder="1" applyAlignment="1">
      <alignment horizontal="right" vertical="center"/>
    </xf>
    <xf numFmtId="177" fontId="2" fillId="0" borderId="15" xfId="1" applyNumberFormat="1" applyFont="1" applyBorder="1" applyAlignment="1">
      <alignment horizontal="right" vertical="center"/>
    </xf>
    <xf numFmtId="0" fontId="9" fillId="0" borderId="0" xfId="1" applyFont="1">
      <alignment vertical="center"/>
    </xf>
    <xf numFmtId="177" fontId="2" fillId="0" borderId="8" xfId="1" applyNumberFormat="1" applyFont="1" applyBorder="1" applyAlignment="1">
      <alignment horizontal="right" vertical="center"/>
    </xf>
    <xf numFmtId="177" fontId="2" fillId="0" borderId="9" xfId="1" applyNumberFormat="1" applyFont="1" applyBorder="1" applyAlignment="1">
      <alignment horizontal="right" vertical="center"/>
    </xf>
    <xf numFmtId="177" fontId="2" fillId="0" borderId="10" xfId="1" applyNumberFormat="1" applyFont="1" applyBorder="1" applyAlignment="1">
      <alignment horizontal="right" vertical="center"/>
    </xf>
    <xf numFmtId="0" fontId="9" fillId="0" borderId="4" xfId="1" applyFont="1" applyBorder="1">
      <alignment vertical="center"/>
    </xf>
    <xf numFmtId="178" fontId="8" fillId="0" borderId="5" xfId="1" applyNumberFormat="1" applyFont="1" applyBorder="1" applyAlignment="1">
      <alignment horizontal="center" vertical="center"/>
    </xf>
    <xf numFmtId="178" fontId="8" fillId="0" borderId="6" xfId="1" applyNumberFormat="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177" fontId="2" fillId="0" borderId="16" xfId="1" applyNumberFormat="1" applyFont="1" applyBorder="1" applyAlignment="1">
      <alignment horizontal="right" vertical="center"/>
    </xf>
    <xf numFmtId="177" fontId="2" fillId="0" borderId="17" xfId="1" applyNumberFormat="1" applyFont="1" applyBorder="1" applyAlignment="1">
      <alignment horizontal="right" vertical="center"/>
    </xf>
    <xf numFmtId="177" fontId="2" fillId="0" borderId="18" xfId="1" applyNumberFormat="1" applyFont="1" applyBorder="1" applyAlignment="1">
      <alignment horizontal="right" vertical="center"/>
    </xf>
    <xf numFmtId="177" fontId="2" fillId="0" borderId="12" xfId="1" applyNumberFormat="1" applyFont="1" applyBorder="1" applyAlignment="1">
      <alignment horizontal="right" vertical="center"/>
    </xf>
    <xf numFmtId="177" fontId="2" fillId="0" borderId="13" xfId="1" applyNumberFormat="1" applyFont="1" applyBorder="1" applyAlignment="1">
      <alignment horizontal="right" vertical="center"/>
    </xf>
    <xf numFmtId="177" fontId="2" fillId="0" borderId="14" xfId="1" applyNumberFormat="1" applyFont="1" applyBorder="1" applyAlignment="1">
      <alignment horizontal="right" vertical="center"/>
    </xf>
  </cellXfs>
  <cellStyles count="2">
    <cellStyle name="標準" xfId="0" builtinId="0"/>
    <cellStyle name="標準 2" xfId="1" xr:uid="{18D73C0F-AA8E-4A4A-B242-917594AAEA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70722-1FEF-467B-A6D1-98DB0BB6D71F}">
  <sheetPr codeName="Sheet1"/>
  <dimension ref="A1:AMJ31"/>
  <sheetViews>
    <sheetView tabSelected="1" workbookViewId="0">
      <selection activeCell="X18" sqref="X18"/>
    </sheetView>
  </sheetViews>
  <sheetFormatPr defaultRowHeight="14"/>
  <cols>
    <col min="1" max="21" width="4.453125" style="1" customWidth="1"/>
    <col min="22" max="22" width="5.1796875" style="1" customWidth="1"/>
    <col min="23" max="23" width="11.6328125" style="1" customWidth="1"/>
    <col min="24" max="25" width="16.81640625" style="1" customWidth="1"/>
    <col min="26" max="1024" width="11.6328125" style="1" customWidth="1"/>
    <col min="1025" max="16384" width="8.7265625" style="4"/>
  </cols>
  <sheetData>
    <row r="1" spans="1:25" ht="31" customHeight="1" thickBot="1">
      <c r="B1" s="2" t="str">
        <f>_xlfn.CONCAT("お小遣い帳")</f>
        <v>お小遣い帳</v>
      </c>
      <c r="P1" s="6" t="s">
        <v>4</v>
      </c>
      <c r="Q1" s="6"/>
      <c r="R1" s="6"/>
      <c r="X1" s="3" t="str">
        <f>IF($C$3&lt;&gt;"",IF($H$3&lt;&gt;"",DATE($C$3,$H$3,1),""),"")</f>
        <v/>
      </c>
      <c r="Y1" s="3" t="str">
        <f>IF($X$1&lt;&gt;"",DATE(YEAR(X1),MONTH(X1)+1,DAY(X1)-1),"")</f>
        <v/>
      </c>
    </row>
    <row r="2" spans="1:25" ht="26" customHeight="1" thickBot="1">
      <c r="B2" s="4"/>
      <c r="C2" s="4"/>
      <c r="D2" s="4"/>
      <c r="E2" s="4"/>
      <c r="F2" s="4"/>
      <c r="G2" s="4"/>
      <c r="H2" s="4"/>
      <c r="P2" s="7" t="s">
        <v>5</v>
      </c>
      <c r="Q2" s="7"/>
      <c r="R2" s="7"/>
    </row>
    <row r="3" spans="1:25" ht="26" customHeight="1" thickBot="1">
      <c r="A3" s="6" t="s">
        <v>6</v>
      </c>
      <c r="B3" s="6"/>
      <c r="C3" s="8"/>
      <c r="D3" s="8"/>
      <c r="E3" s="8"/>
      <c r="F3" s="6" t="s">
        <v>3</v>
      </c>
      <c r="G3" s="6"/>
      <c r="H3" s="8"/>
      <c r="I3" s="8"/>
      <c r="J3" s="6" t="s">
        <v>2</v>
      </c>
      <c r="K3" s="6"/>
      <c r="P3" s="9" t="s">
        <v>7</v>
      </c>
      <c r="Q3" s="9"/>
      <c r="R3" s="9"/>
    </row>
    <row r="4" spans="1:25" ht="26" customHeight="1" thickBot="1">
      <c r="P4" s="12" t="s">
        <v>8</v>
      </c>
      <c r="Q4" s="12"/>
      <c r="R4" s="12"/>
      <c r="X4" s="1" t="s">
        <v>0</v>
      </c>
    </row>
    <row r="5" spans="1:25" ht="26" customHeight="1" thickTop="1" thickBot="1">
      <c r="B5" s="5"/>
      <c r="C5" s="5"/>
      <c r="D5" s="5"/>
      <c r="E5" s="5"/>
      <c r="F5" s="5"/>
      <c r="G5" s="5"/>
      <c r="H5" s="5"/>
      <c r="I5" s="5"/>
      <c r="J5" s="5"/>
      <c r="K5" s="5"/>
      <c r="L5" s="5"/>
      <c r="P5" s="7" t="s">
        <v>9</v>
      </c>
      <c r="Q5" s="7"/>
      <c r="R5" s="7"/>
      <c r="X5" s="1" t="s">
        <v>10</v>
      </c>
    </row>
    <row r="6" spans="1:25" ht="11" customHeight="1" thickBot="1"/>
    <row r="7" spans="1:25" ht="26" customHeight="1" thickBot="1">
      <c r="A7" s="10" t="str">
        <f>$X$1</f>
        <v/>
      </c>
      <c r="B7" s="10"/>
      <c r="C7" s="10"/>
      <c r="D7" s="10" t="str">
        <f>IF($X$1="","",$X$1+1)</f>
        <v/>
      </c>
      <c r="E7" s="10"/>
      <c r="F7" s="10"/>
      <c r="G7" s="10" t="str">
        <f>IF($X$1="","",$X$1+2)</f>
        <v/>
      </c>
      <c r="H7" s="10"/>
      <c r="I7" s="10"/>
      <c r="J7" s="10" t="str">
        <f>IF($X$1="","",$X$1+3)</f>
        <v/>
      </c>
      <c r="K7" s="10"/>
      <c r="L7" s="10"/>
      <c r="M7" s="10" t="str">
        <f>IF($X$1="","",$X$1+4)</f>
        <v/>
      </c>
      <c r="N7" s="10"/>
      <c r="O7" s="10"/>
      <c r="P7" s="10" t="str">
        <f>IF($X$1="","",$X$1+5)</f>
        <v/>
      </c>
      <c r="Q7" s="10"/>
      <c r="R7" s="10"/>
      <c r="S7" s="10" t="str">
        <f>IF($X$1="","",$X$1+6)</f>
        <v/>
      </c>
      <c r="T7" s="10"/>
      <c r="U7" s="10"/>
      <c r="X7" s="1" t="s">
        <v>11</v>
      </c>
    </row>
    <row r="8" spans="1:25" ht="26" customHeight="1">
      <c r="A8" s="11"/>
      <c r="B8" s="11"/>
      <c r="C8" s="11"/>
      <c r="D8" s="11"/>
      <c r="E8" s="11"/>
      <c r="F8" s="11"/>
      <c r="G8" s="11"/>
      <c r="H8" s="11"/>
      <c r="I8" s="11"/>
      <c r="J8" s="11"/>
      <c r="K8" s="11"/>
      <c r="L8" s="11"/>
      <c r="M8" s="11"/>
      <c r="N8" s="11"/>
      <c r="O8" s="11"/>
      <c r="P8" s="11"/>
      <c r="Q8" s="11"/>
      <c r="R8" s="11"/>
      <c r="S8" s="11"/>
      <c r="T8" s="11"/>
      <c r="U8" s="11"/>
      <c r="X8" s="1" t="s">
        <v>1</v>
      </c>
    </row>
    <row r="9" spans="1:25" ht="26" customHeight="1" thickBot="1">
      <c r="A9" s="13"/>
      <c r="B9" s="13"/>
      <c r="C9" s="13"/>
      <c r="D9" s="13"/>
      <c r="E9" s="13"/>
      <c r="F9" s="13"/>
      <c r="G9" s="13"/>
      <c r="H9" s="13"/>
      <c r="I9" s="13"/>
      <c r="J9" s="13"/>
      <c r="K9" s="13"/>
      <c r="L9" s="13"/>
      <c r="M9" s="13"/>
      <c r="N9" s="13"/>
      <c r="O9" s="13"/>
      <c r="P9" s="13"/>
      <c r="Q9" s="13"/>
      <c r="R9" s="13"/>
      <c r="S9" s="13"/>
      <c r="T9" s="13"/>
      <c r="U9" s="13"/>
    </row>
    <row r="10" spans="1:25" ht="26" customHeight="1" thickTop="1" thickBot="1">
      <c r="A10" s="14" t="str">
        <f>IF(A8="",IF(A9="","",A9),IF(A9="",A8,A8+A9))</f>
        <v/>
      </c>
      <c r="B10" s="14"/>
      <c r="C10" s="14"/>
      <c r="D10" s="14" t="str">
        <f>IF(D8="",IF(D9="","",D9),IF(D9="",D8,D8+D9))</f>
        <v/>
      </c>
      <c r="E10" s="14"/>
      <c r="F10" s="14"/>
      <c r="G10" s="14" t="str">
        <f>IF(G8="",IF(G9="","",G9),IF(G9="",G8,G8+G9))</f>
        <v/>
      </c>
      <c r="H10" s="14"/>
      <c r="I10" s="14"/>
      <c r="J10" s="14" t="str">
        <f>IF(J8="",IF(J9="","",J9),IF(J9="",J8,J8+J9))</f>
        <v/>
      </c>
      <c r="K10" s="14"/>
      <c r="L10" s="14"/>
      <c r="M10" s="14" t="str">
        <f>IF(M8="",IF(M9="","",M9),IF(M9="",M8,M8+M9))</f>
        <v/>
      </c>
      <c r="N10" s="14"/>
      <c r="O10" s="14"/>
      <c r="P10" s="14" t="str">
        <f>IF(P8="",IF(P9="","",P9),IF(P9="",P8,P8+P9))</f>
        <v/>
      </c>
      <c r="Q10" s="14"/>
      <c r="R10" s="14"/>
      <c r="S10" s="14" t="str">
        <f>IF(S8="",IF(S9="","",S9),IF(S9="",S8,S8+S9))</f>
        <v/>
      </c>
      <c r="T10" s="14"/>
      <c r="U10" s="14"/>
      <c r="X10" s="1" t="s">
        <v>12</v>
      </c>
    </row>
    <row r="11" spans="1:25" ht="26" customHeight="1" thickBot="1">
      <c r="X11" s="1" t="s">
        <v>13</v>
      </c>
    </row>
    <row r="12" spans="1:25" ht="26" customHeight="1" thickBot="1">
      <c r="A12" s="10" t="str">
        <f>IF($X$1="","",$X$1+7)</f>
        <v/>
      </c>
      <c r="B12" s="10"/>
      <c r="C12" s="10"/>
      <c r="D12" s="10" t="str">
        <f>IF($X$1="","",$X$1+8)</f>
        <v/>
      </c>
      <c r="E12" s="10"/>
      <c r="F12" s="10"/>
      <c r="G12" s="10" t="str">
        <f>IF($X$1="","",$X$1+9)</f>
        <v/>
      </c>
      <c r="H12" s="10"/>
      <c r="I12" s="10"/>
      <c r="J12" s="10" t="str">
        <f>IF($X$1="","",$X$1+10)</f>
        <v/>
      </c>
      <c r="K12" s="10"/>
      <c r="L12" s="10"/>
      <c r="M12" s="10" t="str">
        <f>IF($X$1="","",$X$1+11)</f>
        <v/>
      </c>
      <c r="N12" s="10"/>
      <c r="O12" s="10"/>
      <c r="P12" s="10" t="str">
        <f>IF($X$1="","",$X$1+12)</f>
        <v/>
      </c>
      <c r="Q12" s="10"/>
      <c r="R12" s="10"/>
      <c r="S12" s="10" t="str">
        <f>IF($X$1="","",$X$1+13)</f>
        <v/>
      </c>
      <c r="T12" s="10"/>
      <c r="U12" s="10"/>
    </row>
    <row r="13" spans="1:25" ht="26" customHeight="1">
      <c r="A13" s="11"/>
      <c r="B13" s="11"/>
      <c r="C13" s="11"/>
      <c r="D13" s="11"/>
      <c r="E13" s="11"/>
      <c r="F13" s="11"/>
      <c r="G13" s="11"/>
      <c r="H13" s="11"/>
      <c r="I13" s="11"/>
      <c r="J13" s="11"/>
      <c r="K13" s="11"/>
      <c r="L13" s="11"/>
      <c r="M13" s="11"/>
      <c r="N13" s="11"/>
      <c r="O13" s="11"/>
      <c r="P13" s="11"/>
      <c r="Q13" s="11"/>
      <c r="R13" s="11"/>
      <c r="S13" s="11"/>
      <c r="T13" s="11"/>
      <c r="U13" s="11"/>
      <c r="X13" s="1" t="s">
        <v>14</v>
      </c>
    </row>
    <row r="14" spans="1:25" ht="26" customHeight="1" thickBot="1">
      <c r="A14" s="13"/>
      <c r="B14" s="13"/>
      <c r="C14" s="13"/>
      <c r="D14" s="13"/>
      <c r="E14" s="13"/>
      <c r="F14" s="13"/>
      <c r="G14" s="13"/>
      <c r="H14" s="13"/>
      <c r="I14" s="13"/>
      <c r="J14" s="13"/>
      <c r="K14" s="13"/>
      <c r="L14" s="13"/>
      <c r="M14" s="13"/>
      <c r="N14" s="13"/>
      <c r="O14" s="13"/>
      <c r="P14" s="13"/>
      <c r="Q14" s="13"/>
      <c r="R14" s="13"/>
      <c r="S14" s="13"/>
      <c r="T14" s="13"/>
      <c r="U14" s="13"/>
    </row>
    <row r="15" spans="1:25" ht="26" customHeight="1" thickTop="1" thickBot="1">
      <c r="A15" s="14" t="str">
        <f>IF(A13="",IF(A14="","",A14),IF(A14="",A13,A13+A14))</f>
        <v/>
      </c>
      <c r="B15" s="14"/>
      <c r="C15" s="14"/>
      <c r="D15" s="14" t="str">
        <f>IF(D13="",IF(D14="","",D14),IF(D14="",D13,D13+D14))</f>
        <v/>
      </c>
      <c r="E15" s="14"/>
      <c r="F15" s="14"/>
      <c r="G15" s="14" t="str">
        <f>IF(G13="",IF(G14="","",G14),IF(G14="",G13,G13+G14))</f>
        <v/>
      </c>
      <c r="H15" s="14"/>
      <c r="I15" s="14"/>
      <c r="J15" s="14" t="str">
        <f>IF(J13="",IF(J14="","",J14),IF(J14="",J13,J13+J14))</f>
        <v/>
      </c>
      <c r="K15" s="14"/>
      <c r="L15" s="14"/>
      <c r="M15" s="14" t="str">
        <f>IF(M13="",IF(M14="","",M14),IF(M14="",M13,M13+M14))</f>
        <v/>
      </c>
      <c r="N15" s="14"/>
      <c r="O15" s="14"/>
      <c r="P15" s="14" t="str">
        <f>IF(P13="",IF(P14="","",P14),IF(P14="",P13,P13+P14))</f>
        <v/>
      </c>
      <c r="Q15" s="14"/>
      <c r="R15" s="14"/>
      <c r="S15" s="14" t="str">
        <f>IF(S13="",IF(S14="","",S14),IF(S14="",S13,S13+S14))</f>
        <v/>
      </c>
      <c r="T15" s="14"/>
      <c r="U15" s="14"/>
      <c r="X15" s="1" t="s">
        <v>15</v>
      </c>
    </row>
    <row r="16" spans="1:25" ht="26" customHeight="1" thickBot="1"/>
    <row r="17" spans="1:24" ht="26" customHeight="1" thickBot="1">
      <c r="A17" s="10" t="str">
        <f>IF($X$1="","",$X$1+14)</f>
        <v/>
      </c>
      <c r="B17" s="10"/>
      <c r="C17" s="10"/>
      <c r="D17" s="10" t="str">
        <f>IF($X$1="","",$X$1+15)</f>
        <v/>
      </c>
      <c r="E17" s="10"/>
      <c r="F17" s="10"/>
      <c r="G17" s="10" t="str">
        <f>IF($X$1="","",$X$1+16)</f>
        <v/>
      </c>
      <c r="H17" s="10"/>
      <c r="I17" s="10"/>
      <c r="J17" s="10" t="str">
        <f>IF($X$1="","",$X$1+17)</f>
        <v/>
      </c>
      <c r="K17" s="10"/>
      <c r="L17" s="10"/>
      <c r="M17" s="10" t="str">
        <f>IF($X$1="","",$X$1+18)</f>
        <v/>
      </c>
      <c r="N17" s="10"/>
      <c r="O17" s="10"/>
      <c r="P17" s="10" t="str">
        <f>IF($X$1="","",$X$1+19)</f>
        <v/>
      </c>
      <c r="Q17" s="10"/>
      <c r="R17" s="10"/>
      <c r="S17" s="10" t="str">
        <f>IF($X$1="","",$X$1+20)</f>
        <v/>
      </c>
      <c r="T17" s="10"/>
      <c r="U17" s="10"/>
      <c r="X17" s="1" t="s">
        <v>16</v>
      </c>
    </row>
    <row r="18" spans="1:24" ht="26" customHeight="1">
      <c r="A18" s="11"/>
      <c r="B18" s="11"/>
      <c r="C18" s="11"/>
      <c r="D18" s="11"/>
      <c r="E18" s="11"/>
      <c r="F18" s="11"/>
      <c r="G18" s="11"/>
      <c r="H18" s="11"/>
      <c r="I18" s="11"/>
      <c r="J18" s="11"/>
      <c r="K18" s="11"/>
      <c r="L18" s="11"/>
      <c r="M18" s="11"/>
      <c r="N18" s="11"/>
      <c r="O18" s="11"/>
      <c r="P18" s="11"/>
      <c r="Q18" s="11"/>
      <c r="R18" s="11"/>
      <c r="S18" s="11"/>
      <c r="T18" s="11"/>
      <c r="U18" s="11"/>
    </row>
    <row r="19" spans="1:24" ht="26" customHeight="1" thickBot="1">
      <c r="A19" s="13"/>
      <c r="B19" s="13"/>
      <c r="C19" s="13"/>
      <c r="D19" s="13"/>
      <c r="E19" s="13"/>
      <c r="F19" s="13"/>
      <c r="G19" s="13"/>
      <c r="H19" s="13"/>
      <c r="I19" s="13"/>
      <c r="J19" s="13"/>
      <c r="K19" s="13"/>
      <c r="L19" s="13"/>
      <c r="M19" s="13"/>
      <c r="N19" s="13"/>
      <c r="O19" s="13"/>
      <c r="P19" s="13"/>
      <c r="Q19" s="13"/>
      <c r="R19" s="13"/>
      <c r="S19" s="13"/>
      <c r="T19" s="13"/>
      <c r="U19" s="13"/>
    </row>
    <row r="20" spans="1:24" ht="26" customHeight="1" thickTop="1" thickBot="1">
      <c r="A20" s="14" t="str">
        <f>IF(A18="",IF(A19="","",A19),IF(A19="",A18,A18+A19))</f>
        <v/>
      </c>
      <c r="B20" s="14"/>
      <c r="C20" s="14"/>
      <c r="D20" s="14" t="str">
        <f>IF(D18="",IF(D19="","",D19),IF(D19="",D18,D18+D19))</f>
        <v/>
      </c>
      <c r="E20" s="14"/>
      <c r="F20" s="14"/>
      <c r="G20" s="14" t="str">
        <f>IF(G18="",IF(G19="","",G19),IF(G19="",G18,G18+G19))</f>
        <v/>
      </c>
      <c r="H20" s="14"/>
      <c r="I20" s="14"/>
      <c r="J20" s="14" t="str">
        <f>IF(J18="",IF(J19="","",J19),IF(J19="",J18,J18+J19))</f>
        <v/>
      </c>
      <c r="K20" s="14"/>
      <c r="L20" s="14"/>
      <c r="M20" s="14" t="str">
        <f>IF(M18="",IF(M19="","",M19),IF(M19="",M18,M18+M19))</f>
        <v/>
      </c>
      <c r="N20" s="14"/>
      <c r="O20" s="14"/>
      <c r="P20" s="14" t="str">
        <f>IF(P18="",IF(P19="","",P19),IF(P19="",P18,P18+P19))</f>
        <v/>
      </c>
      <c r="Q20" s="14"/>
      <c r="R20" s="14"/>
      <c r="S20" s="14" t="str">
        <f>IF(S18="",IF(S19="","",S19),IF(S19="",S18,S18+S19))</f>
        <v/>
      </c>
      <c r="T20" s="14"/>
      <c r="U20" s="14"/>
    </row>
    <row r="21" spans="1:24" ht="26" customHeight="1" thickBot="1"/>
    <row r="22" spans="1:24" ht="26" customHeight="1" thickBot="1">
      <c r="A22" s="10" t="str">
        <f>IF($X$1="","",$X$1+21)</f>
        <v/>
      </c>
      <c r="B22" s="10"/>
      <c r="C22" s="10"/>
      <c r="D22" s="10" t="str">
        <f>IF($X$1="","",$X$1+22)</f>
        <v/>
      </c>
      <c r="E22" s="10"/>
      <c r="F22" s="10"/>
      <c r="G22" s="10" t="str">
        <f>IF($X$1="","",$X$1+23)</f>
        <v/>
      </c>
      <c r="H22" s="10"/>
      <c r="I22" s="10"/>
      <c r="J22" s="10" t="str">
        <f>IF($X$1="","",$X$1+24)</f>
        <v/>
      </c>
      <c r="K22" s="10"/>
      <c r="L22" s="10"/>
      <c r="M22" s="10" t="str">
        <f>IF($X$1="","",$X$1+25)</f>
        <v/>
      </c>
      <c r="N22" s="10"/>
      <c r="O22" s="10"/>
      <c r="P22" s="10" t="str">
        <f>IF($X$1="","",$X$1+26)</f>
        <v/>
      </c>
      <c r="Q22" s="10"/>
      <c r="R22" s="10"/>
      <c r="S22" s="10" t="str">
        <f>IF($X$1="","",$X$1+27)</f>
        <v/>
      </c>
      <c r="T22" s="10"/>
      <c r="U22" s="10"/>
    </row>
    <row r="23" spans="1:24" ht="26" customHeight="1">
      <c r="A23" s="11"/>
      <c r="B23" s="11"/>
      <c r="C23" s="11"/>
      <c r="D23" s="11"/>
      <c r="E23" s="11"/>
      <c r="F23" s="11"/>
      <c r="G23" s="11"/>
      <c r="H23" s="11"/>
      <c r="I23" s="11"/>
      <c r="J23" s="11"/>
      <c r="K23" s="11"/>
      <c r="L23" s="11"/>
      <c r="M23" s="11"/>
      <c r="N23" s="11"/>
      <c r="O23" s="11"/>
      <c r="P23" s="11"/>
      <c r="Q23" s="11"/>
      <c r="R23" s="11"/>
      <c r="S23" s="11"/>
      <c r="T23" s="11"/>
      <c r="U23" s="11"/>
    </row>
    <row r="24" spans="1:24" ht="26" customHeight="1" thickBot="1">
      <c r="A24" s="13"/>
      <c r="B24" s="13"/>
      <c r="C24" s="13"/>
      <c r="D24" s="13"/>
      <c r="E24" s="13"/>
      <c r="F24" s="13"/>
      <c r="G24" s="13"/>
      <c r="H24" s="13"/>
      <c r="I24" s="13"/>
      <c r="J24" s="13"/>
      <c r="K24" s="13"/>
      <c r="L24" s="13"/>
      <c r="M24" s="13"/>
      <c r="N24" s="13"/>
      <c r="O24" s="13"/>
      <c r="P24" s="13"/>
      <c r="Q24" s="13"/>
      <c r="R24" s="13"/>
      <c r="S24" s="13"/>
      <c r="T24" s="13"/>
      <c r="U24" s="13"/>
    </row>
    <row r="25" spans="1:24" ht="26" customHeight="1" thickTop="1" thickBot="1">
      <c r="A25" s="14" t="str">
        <f>IF(A23="",IF(A24="","",A24),IF(A24="",A23,A23+A24))</f>
        <v/>
      </c>
      <c r="B25" s="14"/>
      <c r="C25" s="14"/>
      <c r="D25" s="14" t="str">
        <f>IF(D23="",IF(D24="","",D24),IF(D24="",D23,D23+D24))</f>
        <v/>
      </c>
      <c r="E25" s="14"/>
      <c r="F25" s="14"/>
      <c r="G25" s="14" t="str">
        <f>IF(G23="",IF(G24="","",G24),IF(G24="",G23,G23+G24))</f>
        <v/>
      </c>
      <c r="H25" s="14"/>
      <c r="I25" s="14"/>
      <c r="J25" s="14" t="str">
        <f>IF(J23="",IF(J24="","",J24),IF(J24="",J23,J23+J24))</f>
        <v/>
      </c>
      <c r="K25" s="14"/>
      <c r="L25" s="14"/>
      <c r="M25" s="14" t="str">
        <f>IF(M23="",IF(M24="","",M24),IF(M24="",M23,M23+M24))</f>
        <v/>
      </c>
      <c r="N25" s="14"/>
      <c r="O25" s="14"/>
      <c r="P25" s="14" t="str">
        <f>IF(P23="",IF(P24="","",P24),IF(P24="",P23,P23+P24))</f>
        <v/>
      </c>
      <c r="Q25" s="14"/>
      <c r="R25" s="14"/>
      <c r="S25" s="14" t="str">
        <f>IF(S23="",IF(S24="","",S24),IF(S24="",S23,S23+S24))</f>
        <v/>
      </c>
      <c r="T25" s="14"/>
      <c r="U25" s="14"/>
    </row>
    <row r="26" spans="1:24" ht="26" customHeight="1" thickBot="1"/>
    <row r="27" spans="1:24" ht="26" customHeight="1" thickBot="1">
      <c r="A27" s="10" t="str">
        <f>IF($X$1="","",IF($X$1+28&gt;$Y$1,"",$X$1+28))</f>
        <v/>
      </c>
      <c r="B27" s="10"/>
      <c r="C27" s="10"/>
      <c r="D27" s="10" t="str">
        <f>IF($X$1="","",IF($X$1+29&gt;$Y$1,"",$X$1+29))</f>
        <v/>
      </c>
      <c r="E27" s="10"/>
      <c r="F27" s="10"/>
      <c r="G27" s="20" t="str">
        <f>IF($X$1="","",IF($X$1+30&gt;$Y$1,"",$X$1+30))</f>
        <v/>
      </c>
      <c r="H27" s="21"/>
      <c r="I27" s="21"/>
      <c r="J27" s="22" t="s">
        <v>9</v>
      </c>
      <c r="K27" s="22"/>
      <c r="L27" s="23"/>
      <c r="M27" s="19"/>
      <c r="N27" s="19"/>
      <c r="O27" s="19"/>
      <c r="P27" s="15"/>
      <c r="Q27" s="15"/>
      <c r="R27" s="15"/>
      <c r="S27" s="15"/>
      <c r="T27" s="15"/>
      <c r="U27" s="15"/>
    </row>
    <row r="28" spans="1:24" ht="26" customHeight="1">
      <c r="A28" s="11"/>
      <c r="B28" s="11"/>
      <c r="C28" s="11"/>
      <c r="D28" s="11"/>
      <c r="E28" s="11"/>
      <c r="F28" s="11"/>
      <c r="G28" s="16"/>
      <c r="H28" s="17"/>
      <c r="I28" s="17"/>
      <c r="J28" s="17">
        <f>SUM(A8:S8)+SUM(A13:S13)+SUM(A18:S18)+SUM(A23:S23)+SUM(A28:G28)</f>
        <v>0</v>
      </c>
      <c r="K28" s="17"/>
      <c r="L28" s="18"/>
      <c r="M28" s="19"/>
      <c r="N28" s="19"/>
      <c r="O28" s="19"/>
      <c r="P28" s="15"/>
      <c r="Q28" s="15"/>
      <c r="R28" s="15"/>
      <c r="S28" s="15"/>
      <c r="T28" s="15"/>
      <c r="U28" s="15"/>
    </row>
    <row r="29" spans="1:24" ht="26" customHeight="1" thickBot="1">
      <c r="A29" s="13"/>
      <c r="B29" s="13"/>
      <c r="C29" s="13"/>
      <c r="D29" s="13"/>
      <c r="E29" s="13"/>
      <c r="F29" s="13"/>
      <c r="G29" s="27"/>
      <c r="H29" s="28"/>
      <c r="I29" s="28"/>
      <c r="J29" s="28">
        <f>SUM(A9:S9)+SUM(A14:S14)+SUM(A19:S19)+SUM(A24:S24)+SUM(A29:G29)</f>
        <v>0</v>
      </c>
      <c r="K29" s="28"/>
      <c r="L29" s="29"/>
      <c r="M29" s="19"/>
      <c r="N29" s="19"/>
      <c r="O29" s="19"/>
      <c r="P29" s="15"/>
      <c r="Q29" s="15"/>
      <c r="R29" s="15"/>
      <c r="S29" s="15"/>
      <c r="T29" s="15"/>
      <c r="U29" s="15"/>
    </row>
    <row r="30" spans="1:24" ht="26" customHeight="1" thickTop="1" thickBot="1">
      <c r="A30" s="14" t="str">
        <f>IF(A28="",IF(A29="","",A29),IF(A29="",A28,A28+A29))</f>
        <v/>
      </c>
      <c r="B30" s="14"/>
      <c r="C30" s="14"/>
      <c r="D30" s="14" t="str">
        <f>IF(D28="",IF(D29="","",D29),IF(D29="",D28,D28+D29))</f>
        <v/>
      </c>
      <c r="E30" s="14"/>
      <c r="F30" s="14"/>
      <c r="G30" s="24" t="str">
        <f>IF(G28="",IF(G29="","",G29),IF(G29="",G28,G28+G29))</f>
        <v/>
      </c>
      <c r="H30" s="25"/>
      <c r="I30" s="25"/>
      <c r="J30" s="25">
        <f>SUM(J28:J29)</f>
        <v>0</v>
      </c>
      <c r="K30" s="25"/>
      <c r="L30" s="26"/>
      <c r="M30" s="19"/>
      <c r="N30" s="19"/>
      <c r="O30" s="19"/>
      <c r="P30" s="15"/>
      <c r="Q30" s="15"/>
      <c r="R30" s="15"/>
      <c r="S30" s="15"/>
      <c r="T30" s="15"/>
      <c r="U30" s="15"/>
    </row>
    <row r="31" spans="1:24" ht="26" customHeight="1"/>
  </sheetData>
  <mergeCells count="150">
    <mergeCell ref="S29:U29"/>
    <mergeCell ref="A30:C30"/>
    <mergeCell ref="D30:F30"/>
    <mergeCell ref="G30:I30"/>
    <mergeCell ref="J30:L30"/>
    <mergeCell ref="M30:O30"/>
    <mergeCell ref="P30:R30"/>
    <mergeCell ref="S30:U30"/>
    <mergeCell ref="A29:C29"/>
    <mergeCell ref="D29:F29"/>
    <mergeCell ref="G29:I29"/>
    <mergeCell ref="J29:L29"/>
    <mergeCell ref="M29:O29"/>
    <mergeCell ref="P29:R29"/>
    <mergeCell ref="S27:U27"/>
    <mergeCell ref="A28:C28"/>
    <mergeCell ref="D28:F28"/>
    <mergeCell ref="G28:I28"/>
    <mergeCell ref="J28:L28"/>
    <mergeCell ref="M28:O28"/>
    <mergeCell ref="P28:R28"/>
    <mergeCell ref="S28:U28"/>
    <mergeCell ref="A27:C27"/>
    <mergeCell ref="D27:F27"/>
    <mergeCell ref="G27:I27"/>
    <mergeCell ref="J27:L27"/>
    <mergeCell ref="M27:O27"/>
    <mergeCell ref="P27:R27"/>
    <mergeCell ref="S24:U24"/>
    <mergeCell ref="A25:C25"/>
    <mergeCell ref="D25:F25"/>
    <mergeCell ref="G25:I25"/>
    <mergeCell ref="J25:L25"/>
    <mergeCell ref="M25:O25"/>
    <mergeCell ref="P25:R25"/>
    <mergeCell ref="S25:U25"/>
    <mergeCell ref="A24:C24"/>
    <mergeCell ref="D24:F24"/>
    <mergeCell ref="G24:I24"/>
    <mergeCell ref="J24:L24"/>
    <mergeCell ref="M24:O24"/>
    <mergeCell ref="P24:R24"/>
    <mergeCell ref="S22:U22"/>
    <mergeCell ref="A23:C23"/>
    <mergeCell ref="D23:F23"/>
    <mergeCell ref="G23:I23"/>
    <mergeCell ref="J23:L23"/>
    <mergeCell ref="M23:O23"/>
    <mergeCell ref="P23:R23"/>
    <mergeCell ref="S23:U23"/>
    <mergeCell ref="A22:C22"/>
    <mergeCell ref="D22:F22"/>
    <mergeCell ref="G22:I22"/>
    <mergeCell ref="J22:L22"/>
    <mergeCell ref="M22:O22"/>
    <mergeCell ref="P22:R22"/>
    <mergeCell ref="S19:U19"/>
    <mergeCell ref="A20:C20"/>
    <mergeCell ref="D20:F20"/>
    <mergeCell ref="G20:I20"/>
    <mergeCell ref="J20:L20"/>
    <mergeCell ref="M20:O20"/>
    <mergeCell ref="P20:R20"/>
    <mergeCell ref="S20:U20"/>
    <mergeCell ref="A19:C19"/>
    <mergeCell ref="D19:F19"/>
    <mergeCell ref="G19:I19"/>
    <mergeCell ref="J19:L19"/>
    <mergeCell ref="M19:O19"/>
    <mergeCell ref="P19:R19"/>
    <mergeCell ref="S17:U17"/>
    <mergeCell ref="A18:C18"/>
    <mergeCell ref="D18:F18"/>
    <mergeCell ref="G18:I18"/>
    <mergeCell ref="J18:L18"/>
    <mergeCell ref="M18:O18"/>
    <mergeCell ref="P18:R18"/>
    <mergeCell ref="S18:U18"/>
    <mergeCell ref="A17:C17"/>
    <mergeCell ref="D17:F17"/>
    <mergeCell ref="G17:I17"/>
    <mergeCell ref="J17:L17"/>
    <mergeCell ref="M17:O17"/>
    <mergeCell ref="P17:R17"/>
    <mergeCell ref="S14:U14"/>
    <mergeCell ref="A15:C15"/>
    <mergeCell ref="D15:F15"/>
    <mergeCell ref="G15:I15"/>
    <mergeCell ref="J15:L15"/>
    <mergeCell ref="M15:O15"/>
    <mergeCell ref="P15:R15"/>
    <mergeCell ref="S15:U15"/>
    <mergeCell ref="A14:C14"/>
    <mergeCell ref="D14:F14"/>
    <mergeCell ref="G14:I14"/>
    <mergeCell ref="J14:L14"/>
    <mergeCell ref="M14:O14"/>
    <mergeCell ref="P14:R14"/>
    <mergeCell ref="S12:U12"/>
    <mergeCell ref="A13:C13"/>
    <mergeCell ref="D13:F13"/>
    <mergeCell ref="G13:I13"/>
    <mergeCell ref="J13:L13"/>
    <mergeCell ref="M13:O13"/>
    <mergeCell ref="P13:R13"/>
    <mergeCell ref="S13:U13"/>
    <mergeCell ref="A12:C12"/>
    <mergeCell ref="D12:F12"/>
    <mergeCell ref="G12:I12"/>
    <mergeCell ref="J12:L12"/>
    <mergeCell ref="M12:O12"/>
    <mergeCell ref="P12:R12"/>
    <mergeCell ref="S9:U9"/>
    <mergeCell ref="A10:C10"/>
    <mergeCell ref="D10:F10"/>
    <mergeCell ref="G10:I10"/>
    <mergeCell ref="J10:L10"/>
    <mergeCell ref="M10:O10"/>
    <mergeCell ref="P10:R10"/>
    <mergeCell ref="S10:U10"/>
    <mergeCell ref="A9:C9"/>
    <mergeCell ref="D9:F9"/>
    <mergeCell ref="G9:I9"/>
    <mergeCell ref="J9:L9"/>
    <mergeCell ref="M9:O9"/>
    <mergeCell ref="P9:R9"/>
    <mergeCell ref="A8:C8"/>
    <mergeCell ref="D8:F8"/>
    <mergeCell ref="G8:I8"/>
    <mergeCell ref="J8:L8"/>
    <mergeCell ref="M8:O8"/>
    <mergeCell ref="P8:R8"/>
    <mergeCell ref="S8:U8"/>
    <mergeCell ref="P4:R4"/>
    <mergeCell ref="P5:R5"/>
    <mergeCell ref="A7:C7"/>
    <mergeCell ref="D7:F7"/>
    <mergeCell ref="G7:I7"/>
    <mergeCell ref="J7:L7"/>
    <mergeCell ref="M7:O7"/>
    <mergeCell ref="P7:R7"/>
    <mergeCell ref="P1:R1"/>
    <mergeCell ref="P2:R2"/>
    <mergeCell ref="A3:B3"/>
    <mergeCell ref="C3:E3"/>
    <mergeCell ref="F3:G3"/>
    <mergeCell ref="H3:I3"/>
    <mergeCell ref="J3:K3"/>
    <mergeCell ref="P3:R3"/>
    <mergeCell ref="S7:U7"/>
  </mergeCells>
  <phoneticPr fontId="1"/>
  <pageMargins left="0.39370078740157483" right="0" top="0.39370078740157483" bottom="0.39370078740157483"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お小遣い帳</vt:lpstr>
      <vt:lpstr>お小遣い帳!Print_Area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お小遣い帳（数式付き）</dc:title>
  <dc:subject>家庭</dc:subject>
  <dc:creator/>
  <dc:description>【2020/04/15】
リリース</dc:description>
  <cp:lastModifiedBy/>
  <dcterms:created xsi:type="dcterms:W3CDTF">2020-04-15T06:14:37Z</dcterms:created>
  <dcterms:modified xsi:type="dcterms:W3CDTF">2020-04-15T06:19:36Z</dcterms:modified>
</cp:coreProperties>
</file>