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1E7C4C95-6BDB-4720-894B-ED9517171731}" xr6:coauthVersionLast="47" xr6:coauthVersionMax="47" xr10:uidLastSave="{00000000-0000-0000-0000-000000000000}"/>
  <bookViews>
    <workbookView xWindow="1810" yWindow="1160" windowWidth="15080" windowHeight="8340" xr2:uid="{00000000-000D-0000-FFFF-FFFF00000000}"/>
  </bookViews>
  <sheets>
    <sheet name="冷蔵設備の管理記録簿" sheetId="5" r:id="rId1"/>
  </sheets>
  <definedNames>
    <definedName name="_xlnm.Print_Area" localSheetId="0">冷蔵設備の管理記録簿!$A$1:$X$37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5" l="1"/>
  <c r="A10" i="5" l="1"/>
  <c r="A14" i="5"/>
  <c r="B14" i="5" s="1"/>
  <c r="A18" i="5"/>
  <c r="A22" i="5"/>
  <c r="B22" i="5" s="1"/>
  <c r="A26" i="5"/>
  <c r="A30" i="5"/>
  <c r="A34" i="5"/>
  <c r="B34" i="5" s="1"/>
  <c r="B10" i="5"/>
  <c r="A15" i="5"/>
  <c r="B7" i="5"/>
  <c r="B15" i="5"/>
  <c r="B19" i="5"/>
  <c r="B30" i="5"/>
  <c r="A23" i="5"/>
  <c r="B23" i="5" s="1"/>
  <c r="A12" i="5"/>
  <c r="B12" i="5" s="1"/>
  <c r="A16" i="5"/>
  <c r="B16" i="5" s="1"/>
  <c r="A20" i="5"/>
  <c r="A24" i="5"/>
  <c r="A28" i="5"/>
  <c r="A32" i="5"/>
  <c r="B32" i="5" s="1"/>
  <c r="AA3" i="5"/>
  <c r="A36" i="5" s="1"/>
  <c r="B36" i="5" s="1"/>
  <c r="B26" i="5"/>
  <c r="A11" i="5"/>
  <c r="B11" i="5" s="1"/>
  <c r="A19" i="5"/>
  <c r="A8" i="5"/>
  <c r="B8" i="5" s="1"/>
  <c r="B20" i="5"/>
  <c r="B24" i="5"/>
  <c r="B28" i="5"/>
  <c r="A7" i="5"/>
  <c r="A27" i="5"/>
  <c r="B27" i="5" s="1"/>
  <c r="A9" i="5"/>
  <c r="A13" i="5"/>
  <c r="B13" i="5" s="1"/>
  <c r="A17" i="5"/>
  <c r="B17" i="5" s="1"/>
  <c r="A21" i="5"/>
  <c r="A25" i="5"/>
  <c r="A29" i="5"/>
  <c r="A33" i="5"/>
  <c r="B18" i="5"/>
  <c r="A31" i="5"/>
  <c r="B31" i="5" s="1"/>
  <c r="B9" i="5"/>
  <c r="B21" i="5"/>
  <c r="B25" i="5"/>
  <c r="B29" i="5"/>
  <c r="B33" i="5"/>
  <c r="A37" i="5" l="1"/>
  <c r="B37" i="5" s="1"/>
  <c r="A35" i="5"/>
  <c r="B3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6AA0AC89-7CE9-4270-AB5C-FBE21F306B12}">
      <text>
        <r>
          <rPr>
            <b/>
            <sz val="9"/>
            <color indexed="81"/>
            <rFont val="MS P ゴシック"/>
            <family val="3"/>
            <charset val="128"/>
          </rPr>
          <t>西暦年を入力してください。</t>
        </r>
      </text>
    </comment>
  </commentList>
</comments>
</file>

<file path=xl/sharedStrings.xml><?xml version="1.0" encoding="utf-8"?>
<sst xmlns="http://schemas.openxmlformats.org/spreadsheetml/2006/main" count="23" uniqueCount="18">
  <si>
    <t>月</t>
  </si>
  <si>
    <t>年</t>
  </si>
  <si>
    <t>曜日</t>
  </si>
  <si>
    <t>日付</t>
  </si>
  <si>
    <t>コメント</t>
  </si>
  <si>
    <t>冷蔵設備の管理記録簿</t>
    <phoneticPr fontId="4"/>
  </si>
  <si>
    <t>この部分は印刷されません。</t>
  </si>
  <si>
    <t>設備名</t>
  </si>
  <si>
    <t>管理温度</t>
  </si>
  <si>
    <t>℃以下</t>
  </si>
  <si>
    <t>責任者</t>
  </si>
  <si>
    <t>始業時</t>
  </si>
  <si>
    <t>終業時</t>
  </si>
  <si>
    <t>時</t>
  </si>
  <si>
    <t>分</t>
  </si>
  <si>
    <t>温度</t>
  </si>
  <si>
    <t>担当</t>
  </si>
  <si>
    <t>※表示温度に、異常があった場合は、責任者に相談の上、速やかに必要な措置を行うこと。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</si>
</sst>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Liberation Sans"/>
      <family val="2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31"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0FF8-BE28-4127-B020-82865AD37C0C}">
  <dimension ref="A1:AB37"/>
  <sheetViews>
    <sheetView tabSelected="1" workbookViewId="0">
      <selection sqref="A1:D1"/>
    </sheetView>
  </sheetViews>
  <sheetFormatPr defaultRowHeight="13"/>
  <cols>
    <col min="1" max="24" width="3.6328125" customWidth="1"/>
    <col min="26" max="27" width="13.453125" customWidth="1"/>
  </cols>
  <sheetData>
    <row r="1" spans="1:28" ht="30" customHeight="1">
      <c r="A1" s="15"/>
      <c r="B1" s="15"/>
      <c r="C1" s="15"/>
      <c r="D1" s="15"/>
      <c r="E1" s="16" t="s">
        <v>5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5"/>
      <c r="X1" s="15"/>
      <c r="Y1" s="4"/>
      <c r="Z1" s="1" t="s">
        <v>6</v>
      </c>
      <c r="AA1" s="1"/>
      <c r="AB1" s="1"/>
    </row>
    <row r="2" spans="1:28" ht="20" customHeight="1" thickBot="1">
      <c r="A2" s="1"/>
      <c r="B2" s="1"/>
      <c r="C2" s="17" t="s">
        <v>7</v>
      </c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"/>
      <c r="P2" s="17" t="s">
        <v>8</v>
      </c>
      <c r="Q2" s="17"/>
      <c r="R2" s="17"/>
      <c r="S2" s="18"/>
      <c r="T2" s="18"/>
      <c r="U2" s="17" t="s">
        <v>9</v>
      </c>
      <c r="V2" s="17"/>
      <c r="W2" s="17"/>
      <c r="X2" s="1"/>
      <c r="Z2" s="1" t="s">
        <v>3</v>
      </c>
      <c r="AA2" s="1"/>
      <c r="AB2" s="1"/>
    </row>
    <row r="3" spans="1:28" ht="20" customHeight="1" thickBot="1">
      <c r="A3" s="1"/>
      <c r="B3" s="1"/>
      <c r="C3" s="19"/>
      <c r="D3" s="19"/>
      <c r="E3" s="1" t="s">
        <v>1</v>
      </c>
      <c r="F3" s="2"/>
      <c r="G3" s="1" t="s">
        <v>0</v>
      </c>
      <c r="H3" s="1"/>
      <c r="I3" s="1"/>
      <c r="J3" s="1"/>
      <c r="K3" s="3"/>
      <c r="L3" s="3"/>
      <c r="M3" s="1"/>
      <c r="N3" s="3"/>
      <c r="O3" s="1"/>
      <c r="P3" s="17" t="s">
        <v>10</v>
      </c>
      <c r="Q3" s="17"/>
      <c r="R3" s="17"/>
      <c r="S3" s="18"/>
      <c r="T3" s="18"/>
      <c r="U3" s="18"/>
      <c r="V3" s="18"/>
      <c r="W3" s="18"/>
      <c r="X3" s="1"/>
      <c r="Z3" s="5" t="str">
        <f>IF($F$3&lt;&gt;"",IF($C$3&lt;&gt;"",DATE($C$3,$F$3,1),""),"")</f>
        <v/>
      </c>
      <c r="AA3" s="5" t="str">
        <f>IF($Z$3&lt;&gt;"",DATE(YEAR($Z$3),MONTH($Z$3)+1,DAY($Z$3)-1),"")</f>
        <v/>
      </c>
      <c r="AB3" s="1"/>
    </row>
    <row r="4" spans="1:28" ht="18" customHeight="1" thickBot="1">
      <c r="A4" s="6"/>
      <c r="B4" s="20" t="s">
        <v>17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  <c r="Z4" s="1"/>
      <c r="AA4" s="1"/>
      <c r="AB4" s="1"/>
    </row>
    <row r="5" spans="1:28" ht="21" customHeight="1" thickBot="1">
      <c r="A5" s="21" t="s">
        <v>3</v>
      </c>
      <c r="B5" s="22" t="s">
        <v>2</v>
      </c>
      <c r="C5" s="23" t="s">
        <v>11</v>
      </c>
      <c r="D5" s="23"/>
      <c r="E5" s="23"/>
      <c r="F5" s="23"/>
      <c r="G5" s="23"/>
      <c r="H5" s="23"/>
      <c r="I5" s="23"/>
      <c r="J5" s="24" t="s">
        <v>12</v>
      </c>
      <c r="K5" s="24"/>
      <c r="L5" s="24"/>
      <c r="M5" s="24"/>
      <c r="N5" s="24"/>
      <c r="O5" s="24"/>
      <c r="P5" s="24"/>
      <c r="Q5" s="25" t="s">
        <v>4</v>
      </c>
      <c r="R5" s="25"/>
      <c r="S5" s="25"/>
      <c r="T5" s="25"/>
      <c r="U5" s="25"/>
      <c r="V5" s="25"/>
      <c r="W5" s="25"/>
      <c r="X5" s="25"/>
      <c r="Y5" s="1"/>
      <c r="Z5" s="1"/>
      <c r="AA5" s="1"/>
      <c r="AB5" s="1"/>
    </row>
    <row r="6" spans="1:28" ht="21" customHeight="1" thickBot="1">
      <c r="A6" s="21"/>
      <c r="B6" s="22"/>
      <c r="C6" s="7" t="s">
        <v>13</v>
      </c>
      <c r="D6" s="7" t="s">
        <v>14</v>
      </c>
      <c r="E6" s="26" t="s">
        <v>15</v>
      </c>
      <c r="F6" s="26"/>
      <c r="G6" s="26" t="s">
        <v>16</v>
      </c>
      <c r="H6" s="26"/>
      <c r="I6" s="26"/>
      <c r="J6" s="8" t="s">
        <v>13</v>
      </c>
      <c r="K6" s="7" t="s">
        <v>14</v>
      </c>
      <c r="L6" s="26" t="s">
        <v>15</v>
      </c>
      <c r="M6" s="26"/>
      <c r="N6" s="29" t="s">
        <v>16</v>
      </c>
      <c r="O6" s="29"/>
      <c r="P6" s="29"/>
      <c r="Q6" s="25"/>
      <c r="R6" s="25"/>
      <c r="S6" s="25"/>
      <c r="T6" s="25"/>
      <c r="U6" s="25"/>
      <c r="V6" s="25"/>
      <c r="W6" s="25"/>
      <c r="X6" s="25"/>
      <c r="Y6" s="1"/>
      <c r="Z6" s="1"/>
      <c r="AA6" s="1"/>
      <c r="AB6" s="1"/>
    </row>
    <row r="7" spans="1:28" ht="21" customHeight="1">
      <c r="A7" s="9" t="str">
        <f>IF($Z$3="","",$Z$3)</f>
        <v/>
      </c>
      <c r="B7" s="13" t="str">
        <f>IF($Z$3="","",$A$7)</f>
        <v/>
      </c>
      <c r="C7" s="10"/>
      <c r="D7" s="10"/>
      <c r="E7" s="28"/>
      <c r="F7" s="28"/>
      <c r="G7" s="28"/>
      <c r="H7" s="28"/>
      <c r="I7" s="28"/>
      <c r="J7" s="11"/>
      <c r="K7" s="10"/>
      <c r="L7" s="28"/>
      <c r="M7" s="2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"/>
      <c r="Z7" s="1"/>
      <c r="AA7" s="1"/>
      <c r="AB7" s="1"/>
    </row>
    <row r="8" spans="1:28" ht="21" customHeight="1">
      <c r="A8" s="9" t="str">
        <f>IF($Z$3="","",$Z$3+1)</f>
        <v/>
      </c>
      <c r="B8" s="13" t="str">
        <f>IF($Z$3="","",$A$8)</f>
        <v/>
      </c>
      <c r="C8" s="10"/>
      <c r="D8" s="10"/>
      <c r="E8" s="28"/>
      <c r="F8" s="28"/>
      <c r="G8" s="28"/>
      <c r="H8" s="28"/>
      <c r="I8" s="28"/>
      <c r="J8" s="11"/>
      <c r="K8" s="10"/>
      <c r="L8" s="28"/>
      <c r="M8" s="2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"/>
      <c r="Z8" s="1"/>
      <c r="AA8" s="1"/>
      <c r="AB8" s="1"/>
    </row>
    <row r="9" spans="1:28" ht="21" customHeight="1">
      <c r="A9" s="9" t="str">
        <f>IF($Z$3="","",$Z$3+2)</f>
        <v/>
      </c>
      <c r="B9" s="13" t="str">
        <f>IF($Z$3="","",$A$9)</f>
        <v/>
      </c>
      <c r="C9" s="10"/>
      <c r="D9" s="10"/>
      <c r="E9" s="28"/>
      <c r="F9" s="28"/>
      <c r="G9" s="28"/>
      <c r="H9" s="28"/>
      <c r="I9" s="28"/>
      <c r="J9" s="11"/>
      <c r="K9" s="10"/>
      <c r="L9" s="28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"/>
      <c r="Z9" s="1"/>
      <c r="AA9" s="1"/>
      <c r="AB9" s="1"/>
    </row>
    <row r="10" spans="1:28" ht="21" customHeight="1">
      <c r="A10" s="9" t="str">
        <f>IF($Z$3="","",$Z$3+3)</f>
        <v/>
      </c>
      <c r="B10" s="13" t="str">
        <f>IF($Z$3="","",$A$10)</f>
        <v/>
      </c>
      <c r="C10" s="10"/>
      <c r="D10" s="10"/>
      <c r="E10" s="28"/>
      <c r="F10" s="28"/>
      <c r="G10" s="28"/>
      <c r="H10" s="28"/>
      <c r="I10" s="28"/>
      <c r="J10" s="11"/>
      <c r="K10" s="10"/>
      <c r="L10" s="28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"/>
      <c r="Z10" s="1"/>
      <c r="AA10" s="1"/>
      <c r="AB10" s="1"/>
    </row>
    <row r="11" spans="1:28" ht="21" customHeight="1">
      <c r="A11" s="9" t="str">
        <f>IF($Z$3="","",$Z$3+4)</f>
        <v/>
      </c>
      <c r="B11" s="13" t="str">
        <f>IF($Z$3="","",$A$11)</f>
        <v/>
      </c>
      <c r="C11" s="10"/>
      <c r="D11" s="10"/>
      <c r="E11" s="28"/>
      <c r="F11" s="28"/>
      <c r="G11" s="28"/>
      <c r="H11" s="28"/>
      <c r="I11" s="28"/>
      <c r="J11" s="11"/>
      <c r="K11" s="10"/>
      <c r="L11" s="28"/>
      <c r="M11" s="2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"/>
      <c r="Z11" s="1"/>
      <c r="AA11" s="1"/>
      <c r="AB11" s="1"/>
    </row>
    <row r="12" spans="1:28" ht="21" customHeight="1">
      <c r="A12" s="9" t="str">
        <f>IF($Z$3="","",$Z$3+5)</f>
        <v/>
      </c>
      <c r="B12" s="13" t="str">
        <f>IF($Z$3="","",$A$12)</f>
        <v/>
      </c>
      <c r="C12" s="10"/>
      <c r="D12" s="10"/>
      <c r="E12" s="28"/>
      <c r="F12" s="28"/>
      <c r="G12" s="28"/>
      <c r="H12" s="28"/>
      <c r="I12" s="28"/>
      <c r="J12" s="11"/>
      <c r="K12" s="10"/>
      <c r="L12" s="28"/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"/>
      <c r="Z12" s="1"/>
      <c r="AA12" s="1"/>
      <c r="AB12" s="1"/>
    </row>
    <row r="13" spans="1:28" ht="21" customHeight="1">
      <c r="A13" s="9" t="str">
        <f>IF($Z$3="","",$Z$3+6)</f>
        <v/>
      </c>
      <c r="B13" s="13" t="str">
        <f>IF($Z$3="","",$A$13)</f>
        <v/>
      </c>
      <c r="C13" s="10"/>
      <c r="D13" s="10"/>
      <c r="E13" s="28"/>
      <c r="F13" s="28"/>
      <c r="G13" s="28"/>
      <c r="H13" s="28"/>
      <c r="I13" s="28"/>
      <c r="J13" s="11"/>
      <c r="K13" s="10"/>
      <c r="L13" s="28"/>
      <c r="M13" s="2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"/>
      <c r="Z13" s="1"/>
      <c r="AA13" s="1"/>
      <c r="AB13" s="1"/>
    </row>
    <row r="14" spans="1:28" ht="21" customHeight="1">
      <c r="A14" s="9" t="str">
        <f>IF($Z$3="","",$Z$3+7)</f>
        <v/>
      </c>
      <c r="B14" s="13" t="str">
        <f>IF($Z$3="","",$A$14)</f>
        <v/>
      </c>
      <c r="C14" s="10"/>
      <c r="D14" s="10"/>
      <c r="E14" s="28"/>
      <c r="F14" s="28"/>
      <c r="G14" s="28"/>
      <c r="H14" s="28"/>
      <c r="I14" s="28"/>
      <c r="J14" s="11"/>
      <c r="K14" s="10"/>
      <c r="L14" s="28"/>
      <c r="M14" s="2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"/>
      <c r="Z14" s="1"/>
      <c r="AA14" s="1"/>
      <c r="AB14" s="1"/>
    </row>
    <row r="15" spans="1:28" ht="21" customHeight="1">
      <c r="A15" s="9" t="str">
        <f>IF($Z$3="","",$Z$3+8)</f>
        <v/>
      </c>
      <c r="B15" s="13" t="str">
        <f>IF($Z$3="","",$A$15)</f>
        <v/>
      </c>
      <c r="C15" s="10"/>
      <c r="D15" s="10"/>
      <c r="E15" s="28"/>
      <c r="F15" s="28"/>
      <c r="G15" s="28"/>
      <c r="H15" s="28"/>
      <c r="I15" s="28"/>
      <c r="J15" s="11"/>
      <c r="K15" s="10"/>
      <c r="L15" s="28"/>
      <c r="M15" s="2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1"/>
      <c r="Z15" s="1"/>
      <c r="AA15" s="1"/>
      <c r="AB15" s="1"/>
    </row>
    <row r="16" spans="1:28" ht="21" customHeight="1">
      <c r="A16" s="9" t="str">
        <f>IF($Z$3="","",$Z$3+9)</f>
        <v/>
      </c>
      <c r="B16" s="13" t="str">
        <f>IF($Z$3="","",$A$16)</f>
        <v/>
      </c>
      <c r="C16" s="10"/>
      <c r="D16" s="10"/>
      <c r="E16" s="28"/>
      <c r="F16" s="28"/>
      <c r="G16" s="28"/>
      <c r="H16" s="28"/>
      <c r="I16" s="28"/>
      <c r="J16" s="11"/>
      <c r="K16" s="10"/>
      <c r="L16" s="28"/>
      <c r="M16" s="2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"/>
      <c r="Z16" s="1"/>
      <c r="AA16" s="1"/>
      <c r="AB16" s="1"/>
    </row>
    <row r="17" spans="1:28" ht="21" customHeight="1">
      <c r="A17" s="9" t="str">
        <f>IF($Z$3="","",$Z$3+10)</f>
        <v/>
      </c>
      <c r="B17" s="13" t="str">
        <f>IF($Z$3="","",$A$17)</f>
        <v/>
      </c>
      <c r="C17" s="10"/>
      <c r="D17" s="10"/>
      <c r="E17" s="28"/>
      <c r="F17" s="28"/>
      <c r="G17" s="28"/>
      <c r="H17" s="28"/>
      <c r="I17" s="28"/>
      <c r="J17" s="11"/>
      <c r="K17" s="10"/>
      <c r="L17" s="28"/>
      <c r="M17" s="2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"/>
      <c r="Z17" s="1"/>
      <c r="AA17" s="1"/>
      <c r="AB17" s="1"/>
    </row>
    <row r="18" spans="1:28" ht="21" customHeight="1">
      <c r="A18" s="9" t="str">
        <f>IF($Z$3="","",$Z$3+11)</f>
        <v/>
      </c>
      <c r="B18" s="13" t="str">
        <f>IF($Z$3="","",$A$18)</f>
        <v/>
      </c>
      <c r="C18" s="10"/>
      <c r="D18" s="10"/>
      <c r="E18" s="28"/>
      <c r="F18" s="28"/>
      <c r="G18" s="28"/>
      <c r="H18" s="28"/>
      <c r="I18" s="28"/>
      <c r="J18" s="11"/>
      <c r="K18" s="10"/>
      <c r="L18" s="28"/>
      <c r="M18" s="2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"/>
      <c r="Z18" s="1"/>
      <c r="AA18" s="1"/>
      <c r="AB18" s="1"/>
    </row>
    <row r="19" spans="1:28" ht="21" customHeight="1">
      <c r="A19" s="9" t="str">
        <f>IF($Z$3="","",$Z$3+12)</f>
        <v/>
      </c>
      <c r="B19" s="13" t="str">
        <f>IF($Z$3="","",$A$19)</f>
        <v/>
      </c>
      <c r="C19" s="10"/>
      <c r="D19" s="10"/>
      <c r="E19" s="28"/>
      <c r="F19" s="28"/>
      <c r="G19" s="28"/>
      <c r="H19" s="28"/>
      <c r="I19" s="28"/>
      <c r="J19" s="11"/>
      <c r="K19" s="10"/>
      <c r="L19" s="28"/>
      <c r="M19" s="2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1"/>
      <c r="Z19" s="1"/>
      <c r="AA19" s="1"/>
      <c r="AB19" s="1"/>
    </row>
    <row r="20" spans="1:28" ht="21" customHeight="1">
      <c r="A20" s="9" t="str">
        <f>IF($Z$3="","",$Z$3+13)</f>
        <v/>
      </c>
      <c r="B20" s="13" t="str">
        <f>IF($Z$3="","",$A$20)</f>
        <v/>
      </c>
      <c r="C20" s="10"/>
      <c r="D20" s="10"/>
      <c r="E20" s="28"/>
      <c r="F20" s="28"/>
      <c r="G20" s="28"/>
      <c r="H20" s="28"/>
      <c r="I20" s="28"/>
      <c r="J20" s="11"/>
      <c r="K20" s="10"/>
      <c r="L20" s="28"/>
      <c r="M20" s="2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"/>
      <c r="Z20" s="1"/>
      <c r="AA20" s="1"/>
      <c r="AB20" s="1"/>
    </row>
    <row r="21" spans="1:28" ht="21" customHeight="1">
      <c r="A21" s="9" t="str">
        <f>IF($Z$3="","",$Z$3+14)</f>
        <v/>
      </c>
      <c r="B21" s="13" t="str">
        <f>IF($Z$3="","",$A$21)</f>
        <v/>
      </c>
      <c r="C21" s="10"/>
      <c r="D21" s="10"/>
      <c r="E21" s="28"/>
      <c r="F21" s="28"/>
      <c r="G21" s="28"/>
      <c r="H21" s="28"/>
      <c r="I21" s="28"/>
      <c r="J21" s="11"/>
      <c r="K21" s="10"/>
      <c r="L21" s="28"/>
      <c r="M21" s="2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"/>
      <c r="Z21" s="1"/>
      <c r="AA21" s="1"/>
      <c r="AB21" s="1"/>
    </row>
    <row r="22" spans="1:28" ht="21" customHeight="1">
      <c r="A22" s="9" t="str">
        <f>IF($Z$3="","",$Z$3+15)</f>
        <v/>
      </c>
      <c r="B22" s="13" t="str">
        <f>IF($Z$3="","",$A$22)</f>
        <v/>
      </c>
      <c r="C22" s="10"/>
      <c r="D22" s="10"/>
      <c r="E22" s="28"/>
      <c r="F22" s="28"/>
      <c r="G22" s="28"/>
      <c r="H22" s="28"/>
      <c r="I22" s="28"/>
      <c r="J22" s="11"/>
      <c r="K22" s="10"/>
      <c r="L22" s="28"/>
      <c r="M22" s="2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"/>
      <c r="Z22" s="1"/>
      <c r="AA22" s="1"/>
      <c r="AB22" s="1"/>
    </row>
    <row r="23" spans="1:28" ht="21" customHeight="1">
      <c r="A23" s="9" t="str">
        <f>IF($Z$3="","",$Z$3+16)</f>
        <v/>
      </c>
      <c r="B23" s="13" t="str">
        <f>IF($Z$3="","",$A$23)</f>
        <v/>
      </c>
      <c r="C23" s="10"/>
      <c r="D23" s="10"/>
      <c r="E23" s="28"/>
      <c r="F23" s="28"/>
      <c r="G23" s="28"/>
      <c r="H23" s="28"/>
      <c r="I23" s="28"/>
      <c r="J23" s="11"/>
      <c r="K23" s="10"/>
      <c r="L23" s="28"/>
      <c r="M23" s="2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"/>
      <c r="Z23" s="1"/>
      <c r="AA23" s="1"/>
      <c r="AB23" s="1"/>
    </row>
    <row r="24" spans="1:28" ht="21" customHeight="1">
      <c r="A24" s="9" t="str">
        <f>IF($Z$3="","",$Z$3+17)</f>
        <v/>
      </c>
      <c r="B24" s="13" t="str">
        <f>IF($Z$3="","",$A$24)</f>
        <v/>
      </c>
      <c r="C24" s="10"/>
      <c r="D24" s="10"/>
      <c r="E24" s="28"/>
      <c r="F24" s="28"/>
      <c r="G24" s="28"/>
      <c r="H24" s="28"/>
      <c r="I24" s="28"/>
      <c r="J24" s="11"/>
      <c r="K24" s="10"/>
      <c r="L24" s="28"/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"/>
      <c r="Z24" s="1"/>
      <c r="AA24" s="1"/>
      <c r="AB24" s="1"/>
    </row>
    <row r="25" spans="1:28" ht="21" customHeight="1">
      <c r="A25" s="9" t="str">
        <f>IF($Z$3="","",$Z$3+18)</f>
        <v/>
      </c>
      <c r="B25" s="13" t="str">
        <f>IF($Z$3="","",$A$25)</f>
        <v/>
      </c>
      <c r="C25" s="10"/>
      <c r="D25" s="10"/>
      <c r="E25" s="28"/>
      <c r="F25" s="28"/>
      <c r="G25" s="28"/>
      <c r="H25" s="28"/>
      <c r="I25" s="28"/>
      <c r="J25" s="11"/>
      <c r="K25" s="10"/>
      <c r="L25" s="28"/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"/>
      <c r="Z25" s="1"/>
      <c r="AA25" s="1"/>
      <c r="AB25" s="1"/>
    </row>
    <row r="26" spans="1:28" ht="21" customHeight="1">
      <c r="A26" s="9" t="str">
        <f>IF($Z$3="","",$Z$3+19)</f>
        <v/>
      </c>
      <c r="B26" s="13" t="str">
        <f>IF($Z$3="","",$A$26)</f>
        <v/>
      </c>
      <c r="C26" s="10"/>
      <c r="D26" s="10"/>
      <c r="E26" s="28"/>
      <c r="F26" s="28"/>
      <c r="G26" s="28"/>
      <c r="H26" s="28"/>
      <c r="I26" s="28"/>
      <c r="J26" s="11"/>
      <c r="K26" s="10"/>
      <c r="L26" s="28"/>
      <c r="M26" s="28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"/>
      <c r="Z26" s="1"/>
      <c r="AA26" s="1"/>
      <c r="AB26" s="1"/>
    </row>
    <row r="27" spans="1:28" ht="21" customHeight="1">
      <c r="A27" s="9" t="str">
        <f>IF($Z$3="","",$Z$3+20)</f>
        <v/>
      </c>
      <c r="B27" s="13" t="str">
        <f>IF($Z$3="","",$A$27)</f>
        <v/>
      </c>
      <c r="C27" s="10"/>
      <c r="D27" s="10"/>
      <c r="E27" s="28"/>
      <c r="F27" s="28"/>
      <c r="G27" s="28"/>
      <c r="H27" s="28"/>
      <c r="I27" s="28"/>
      <c r="J27" s="11"/>
      <c r="K27" s="10"/>
      <c r="L27" s="28"/>
      <c r="M27" s="2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"/>
      <c r="Z27" s="1"/>
      <c r="AA27" s="1"/>
      <c r="AB27" s="1"/>
    </row>
    <row r="28" spans="1:28" ht="21" customHeight="1">
      <c r="A28" s="9" t="str">
        <f>IF($Z$3="","",$Z$3+21)</f>
        <v/>
      </c>
      <c r="B28" s="13" t="str">
        <f>IF($Z$3="","",$A$28)</f>
        <v/>
      </c>
      <c r="C28" s="10"/>
      <c r="D28" s="10"/>
      <c r="E28" s="28"/>
      <c r="F28" s="28"/>
      <c r="G28" s="28"/>
      <c r="H28" s="28"/>
      <c r="I28" s="28"/>
      <c r="J28" s="11"/>
      <c r="K28" s="10"/>
      <c r="L28" s="28"/>
      <c r="M28" s="28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"/>
      <c r="Z28" s="1"/>
      <c r="AA28" s="1"/>
      <c r="AB28" s="1"/>
    </row>
    <row r="29" spans="1:28" ht="21" customHeight="1">
      <c r="A29" s="9" t="str">
        <f>IF($Z$3="","",$Z$3+22)</f>
        <v/>
      </c>
      <c r="B29" s="13" t="str">
        <f>IF($Z$3="","",$A$29)</f>
        <v/>
      </c>
      <c r="C29" s="10"/>
      <c r="D29" s="10"/>
      <c r="E29" s="28"/>
      <c r="F29" s="28"/>
      <c r="G29" s="28"/>
      <c r="H29" s="28"/>
      <c r="I29" s="28"/>
      <c r="J29" s="11"/>
      <c r="K29" s="10"/>
      <c r="L29" s="28"/>
      <c r="M29" s="28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1"/>
      <c r="Z29" s="1"/>
      <c r="AA29" s="1"/>
      <c r="AB29" s="1"/>
    </row>
    <row r="30" spans="1:28" ht="21" customHeight="1">
      <c r="A30" s="9" t="str">
        <f>IF($Z$3="","",$Z$3+23)</f>
        <v/>
      </c>
      <c r="B30" s="13" t="str">
        <f>IF($Z$3="","",$A$30)</f>
        <v/>
      </c>
      <c r="C30" s="10"/>
      <c r="D30" s="10"/>
      <c r="E30" s="28"/>
      <c r="F30" s="28"/>
      <c r="G30" s="28"/>
      <c r="H30" s="28"/>
      <c r="I30" s="28"/>
      <c r="J30" s="11"/>
      <c r="K30" s="10"/>
      <c r="L30" s="28"/>
      <c r="M30" s="28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"/>
      <c r="Z30" s="1"/>
      <c r="AA30" s="1"/>
      <c r="AB30" s="1"/>
    </row>
    <row r="31" spans="1:28" ht="21" customHeight="1">
      <c r="A31" s="9" t="str">
        <f>IF($Z$3="","",$Z$3+24)</f>
        <v/>
      </c>
      <c r="B31" s="13" t="str">
        <f>IF($Z$3="","",$A$31)</f>
        <v/>
      </c>
      <c r="C31" s="10"/>
      <c r="D31" s="10"/>
      <c r="E31" s="28"/>
      <c r="F31" s="28"/>
      <c r="G31" s="28"/>
      <c r="H31" s="28"/>
      <c r="I31" s="28"/>
      <c r="J31" s="11"/>
      <c r="K31" s="10"/>
      <c r="L31" s="28"/>
      <c r="M31" s="28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1"/>
      <c r="Z31" s="1"/>
      <c r="AA31" s="1"/>
      <c r="AB31" s="1"/>
    </row>
    <row r="32" spans="1:28" ht="21" customHeight="1">
      <c r="A32" s="9" t="str">
        <f>IF($Z$3="","",$Z$3+25)</f>
        <v/>
      </c>
      <c r="B32" s="13" t="str">
        <f>IF($Z$3="","",$A$32)</f>
        <v/>
      </c>
      <c r="C32" s="10"/>
      <c r="D32" s="10"/>
      <c r="E32" s="28"/>
      <c r="F32" s="28"/>
      <c r="G32" s="28"/>
      <c r="H32" s="28"/>
      <c r="I32" s="28"/>
      <c r="J32" s="11"/>
      <c r="K32" s="10"/>
      <c r="L32" s="28"/>
      <c r="M32" s="28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"/>
      <c r="Z32" s="1"/>
      <c r="AA32" s="1"/>
      <c r="AB32" s="1"/>
    </row>
    <row r="33" spans="1:28" ht="21" customHeight="1">
      <c r="A33" s="9" t="str">
        <f>IF($Z$3="","",$Z$3+26)</f>
        <v/>
      </c>
      <c r="B33" s="13" t="str">
        <f>IF($Z$3="","",$A$33)</f>
        <v/>
      </c>
      <c r="C33" s="10"/>
      <c r="D33" s="10"/>
      <c r="E33" s="28"/>
      <c r="F33" s="28"/>
      <c r="G33" s="28"/>
      <c r="H33" s="28"/>
      <c r="I33" s="28"/>
      <c r="J33" s="11"/>
      <c r="K33" s="10"/>
      <c r="L33" s="28"/>
      <c r="M33" s="28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1"/>
      <c r="Z33" s="1"/>
      <c r="AA33" s="1"/>
      <c r="AB33" s="1"/>
    </row>
    <row r="34" spans="1:28" ht="21" customHeight="1">
      <c r="A34" s="9" t="str">
        <f>IF($Z$3="","",$Z$3+27)</f>
        <v/>
      </c>
      <c r="B34" s="13" t="str">
        <f>IF($Z$3="","",$A$34)</f>
        <v/>
      </c>
      <c r="C34" s="10"/>
      <c r="D34" s="10"/>
      <c r="E34" s="28"/>
      <c r="F34" s="28"/>
      <c r="G34" s="28"/>
      <c r="H34" s="28"/>
      <c r="I34" s="28"/>
      <c r="J34" s="11"/>
      <c r="K34" s="10"/>
      <c r="L34" s="28"/>
      <c r="M34" s="28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"/>
      <c r="Z34" s="1"/>
      <c r="AA34" s="1"/>
      <c r="AB34" s="1"/>
    </row>
    <row r="35" spans="1:28" ht="21" customHeight="1">
      <c r="A35" s="9" t="str">
        <f>IF($Z$3="","",IF($Z$3+28&gt;$AA$3,"",$Z$3+28))</f>
        <v/>
      </c>
      <c r="B35" s="13" t="str">
        <f>IF($Z$3="","",$A$35)</f>
        <v/>
      </c>
      <c r="C35" s="10"/>
      <c r="D35" s="10"/>
      <c r="E35" s="28"/>
      <c r="F35" s="28"/>
      <c r="G35" s="28"/>
      <c r="H35" s="28"/>
      <c r="I35" s="28"/>
      <c r="J35" s="11"/>
      <c r="K35" s="10"/>
      <c r="L35" s="28"/>
      <c r="M35" s="28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1"/>
      <c r="Z35" s="1"/>
      <c r="AA35" s="1"/>
      <c r="AB35" s="1"/>
    </row>
    <row r="36" spans="1:28" ht="21" customHeight="1">
      <c r="A36" s="9" t="str">
        <f>IF($Z$3="","",IF($Z$3+29&gt;$AA$3,"",$Z$3+29))</f>
        <v/>
      </c>
      <c r="B36" s="13" t="str">
        <f>IF($Z$3="","",$A$36)</f>
        <v/>
      </c>
      <c r="C36" s="10"/>
      <c r="D36" s="10"/>
      <c r="E36" s="28"/>
      <c r="F36" s="28"/>
      <c r="G36" s="28"/>
      <c r="H36" s="28"/>
      <c r="I36" s="28"/>
      <c r="J36" s="11"/>
      <c r="K36" s="10"/>
      <c r="L36" s="28"/>
      <c r="M36" s="28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"/>
      <c r="Z36" s="1"/>
      <c r="AA36" s="1"/>
      <c r="AB36" s="1"/>
    </row>
    <row r="37" spans="1:28" ht="21" customHeight="1" thickBot="1">
      <c r="A37" s="12" t="str">
        <f>IF($Z$3="","",IF($Z$3+30&gt;$AA$3,"",$Z$3+30))</f>
        <v/>
      </c>
      <c r="B37" s="14" t="str">
        <f>IF($Z$3="","",$A$37)</f>
        <v/>
      </c>
      <c r="C37" s="7"/>
      <c r="D37" s="7"/>
      <c r="E37" s="30"/>
      <c r="F37" s="30"/>
      <c r="G37" s="30"/>
      <c r="H37" s="30"/>
      <c r="I37" s="30"/>
      <c r="J37" s="8"/>
      <c r="K37" s="7"/>
      <c r="L37" s="30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1"/>
      <c r="Z37" s="1"/>
      <c r="AA37" s="1"/>
      <c r="AB37" s="1"/>
    </row>
  </sheetData>
  <mergeCells count="176">
    <mergeCell ref="E37:F37"/>
    <mergeCell ref="G37:I37"/>
    <mergeCell ref="L37:M37"/>
    <mergeCell ref="N37:P37"/>
    <mergeCell ref="Q37:X37"/>
    <mergeCell ref="E35:F35"/>
    <mergeCell ref="G35:I35"/>
    <mergeCell ref="L35:M35"/>
    <mergeCell ref="N35:P35"/>
    <mergeCell ref="Q35:X35"/>
    <mergeCell ref="E36:F36"/>
    <mergeCell ref="G36:I36"/>
    <mergeCell ref="L36:M36"/>
    <mergeCell ref="N36:P36"/>
    <mergeCell ref="Q36:X36"/>
    <mergeCell ref="E33:F33"/>
    <mergeCell ref="G33:I33"/>
    <mergeCell ref="L33:M33"/>
    <mergeCell ref="N33:P33"/>
    <mergeCell ref="Q33:X33"/>
    <mergeCell ref="E34:F34"/>
    <mergeCell ref="G34:I34"/>
    <mergeCell ref="L34:M34"/>
    <mergeCell ref="N34:P34"/>
    <mergeCell ref="Q34:X34"/>
    <mergeCell ref="E31:F31"/>
    <mergeCell ref="G31:I31"/>
    <mergeCell ref="L31:M31"/>
    <mergeCell ref="N31:P31"/>
    <mergeCell ref="Q31:X31"/>
    <mergeCell ref="E32:F32"/>
    <mergeCell ref="G32:I32"/>
    <mergeCell ref="L32:M32"/>
    <mergeCell ref="N32:P32"/>
    <mergeCell ref="Q32:X32"/>
    <mergeCell ref="E29:F29"/>
    <mergeCell ref="G29:I29"/>
    <mergeCell ref="L29:M29"/>
    <mergeCell ref="N29:P29"/>
    <mergeCell ref="Q29:X29"/>
    <mergeCell ref="E30:F30"/>
    <mergeCell ref="G30:I30"/>
    <mergeCell ref="L30:M30"/>
    <mergeCell ref="N30:P30"/>
    <mergeCell ref="Q30:X30"/>
    <mergeCell ref="E27:F27"/>
    <mergeCell ref="G27:I27"/>
    <mergeCell ref="L27:M27"/>
    <mergeCell ref="N27:P27"/>
    <mergeCell ref="Q27:X27"/>
    <mergeCell ref="E28:F28"/>
    <mergeCell ref="G28:I28"/>
    <mergeCell ref="L28:M28"/>
    <mergeCell ref="N28:P28"/>
    <mergeCell ref="Q28:X28"/>
    <mergeCell ref="E25:F25"/>
    <mergeCell ref="G25:I25"/>
    <mergeCell ref="L25:M25"/>
    <mergeCell ref="N25:P25"/>
    <mergeCell ref="Q25:X25"/>
    <mergeCell ref="E26:F26"/>
    <mergeCell ref="G26:I26"/>
    <mergeCell ref="L26:M26"/>
    <mergeCell ref="N26:P26"/>
    <mergeCell ref="Q26:X26"/>
    <mergeCell ref="E23:F23"/>
    <mergeCell ref="G23:I23"/>
    <mergeCell ref="L23:M23"/>
    <mergeCell ref="N23:P23"/>
    <mergeCell ref="Q23:X23"/>
    <mergeCell ref="E24:F24"/>
    <mergeCell ref="G24:I24"/>
    <mergeCell ref="L24:M24"/>
    <mergeCell ref="N24:P24"/>
    <mergeCell ref="Q24:X24"/>
    <mergeCell ref="E21:F21"/>
    <mergeCell ref="G21:I21"/>
    <mergeCell ref="L21:M21"/>
    <mergeCell ref="N21:P21"/>
    <mergeCell ref="Q21:X21"/>
    <mergeCell ref="E22:F22"/>
    <mergeCell ref="G22:I22"/>
    <mergeCell ref="L22:M22"/>
    <mergeCell ref="N22:P22"/>
    <mergeCell ref="Q22:X22"/>
    <mergeCell ref="E19:F19"/>
    <mergeCell ref="G19:I19"/>
    <mergeCell ref="L19:M19"/>
    <mergeCell ref="N19:P19"/>
    <mergeCell ref="Q19:X19"/>
    <mergeCell ref="E20:F20"/>
    <mergeCell ref="G20:I20"/>
    <mergeCell ref="L20:M20"/>
    <mergeCell ref="N20:P20"/>
    <mergeCell ref="Q20:X20"/>
    <mergeCell ref="E17:F17"/>
    <mergeCell ref="G17:I17"/>
    <mergeCell ref="L17:M17"/>
    <mergeCell ref="N17:P17"/>
    <mergeCell ref="Q17:X17"/>
    <mergeCell ref="E18:F18"/>
    <mergeCell ref="G18:I18"/>
    <mergeCell ref="L18:M18"/>
    <mergeCell ref="N18:P18"/>
    <mergeCell ref="Q18:X18"/>
    <mergeCell ref="E15:F15"/>
    <mergeCell ref="G15:I15"/>
    <mergeCell ref="L15:M15"/>
    <mergeCell ref="N15:P15"/>
    <mergeCell ref="Q15:X15"/>
    <mergeCell ref="E16:F16"/>
    <mergeCell ref="G16:I16"/>
    <mergeCell ref="L16:M16"/>
    <mergeCell ref="N16:P16"/>
    <mergeCell ref="Q16:X16"/>
    <mergeCell ref="E13:F13"/>
    <mergeCell ref="G13:I13"/>
    <mergeCell ref="L13:M13"/>
    <mergeCell ref="N13:P13"/>
    <mergeCell ref="Q13:X13"/>
    <mergeCell ref="E14:F14"/>
    <mergeCell ref="G14:I14"/>
    <mergeCell ref="L14:M14"/>
    <mergeCell ref="N14:P14"/>
    <mergeCell ref="Q14:X14"/>
    <mergeCell ref="E11:F11"/>
    <mergeCell ref="G11:I11"/>
    <mergeCell ref="L11:M11"/>
    <mergeCell ref="N11:P11"/>
    <mergeCell ref="Q11:X11"/>
    <mergeCell ref="E12:F12"/>
    <mergeCell ref="G12:I12"/>
    <mergeCell ref="L12:M12"/>
    <mergeCell ref="N12:P12"/>
    <mergeCell ref="Q12:X12"/>
    <mergeCell ref="E9:F9"/>
    <mergeCell ref="G9:I9"/>
    <mergeCell ref="L9:M9"/>
    <mergeCell ref="N9:P9"/>
    <mergeCell ref="Q9:X9"/>
    <mergeCell ref="E10:F10"/>
    <mergeCell ref="G10:I10"/>
    <mergeCell ref="L10:M10"/>
    <mergeCell ref="N10:P10"/>
    <mergeCell ref="Q10:X10"/>
    <mergeCell ref="B4:W4"/>
    <mergeCell ref="A5:A6"/>
    <mergeCell ref="B5:B6"/>
    <mergeCell ref="C5:I5"/>
    <mergeCell ref="J5:P5"/>
    <mergeCell ref="Q5:X6"/>
    <mergeCell ref="E6:F6"/>
    <mergeCell ref="Q7:X7"/>
    <mergeCell ref="E8:F8"/>
    <mergeCell ref="G8:I8"/>
    <mergeCell ref="L8:M8"/>
    <mergeCell ref="N8:P8"/>
    <mergeCell ref="Q8:X8"/>
    <mergeCell ref="G6:I6"/>
    <mergeCell ref="L6:M6"/>
    <mergeCell ref="N6:P6"/>
    <mergeCell ref="E7:F7"/>
    <mergeCell ref="G7:I7"/>
    <mergeCell ref="L7:M7"/>
    <mergeCell ref="N7:P7"/>
    <mergeCell ref="A1:D1"/>
    <mergeCell ref="E1:V1"/>
    <mergeCell ref="W1:X1"/>
    <mergeCell ref="C2:E2"/>
    <mergeCell ref="F2:N2"/>
    <mergeCell ref="P2:R2"/>
    <mergeCell ref="S2:T2"/>
    <mergeCell ref="U2:W2"/>
    <mergeCell ref="C3:D3"/>
    <mergeCell ref="P3:R3"/>
    <mergeCell ref="S3:W3"/>
  </mergeCells>
  <phoneticPr fontId="1"/>
  <conditionalFormatting sqref="A10:E10 G10 J10:L10 N10 Q10">
    <cfRule type="expression" dxfId="30" priority="15" stopIfTrue="1">
      <formula>WEEKDAY($B$10)=1</formula>
    </cfRule>
  </conditionalFormatting>
  <conditionalFormatting sqref="A11:E11 G11 J11:L11 N11 Q11">
    <cfRule type="expression" dxfId="29" priority="1" stopIfTrue="1">
      <formula>WEEKDAY($B$11)=1</formula>
    </cfRule>
  </conditionalFormatting>
  <conditionalFormatting sqref="A12:E12 G12 J12:L12 N12 Q12">
    <cfRule type="expression" dxfId="28" priority="16" stopIfTrue="1">
      <formula>WEEKDAY($B$12)=1</formula>
    </cfRule>
  </conditionalFormatting>
  <conditionalFormatting sqref="A13:E13 G13 J13:L13 N13 Q13">
    <cfRule type="expression" dxfId="27" priority="17" stopIfTrue="1">
      <formula>WEEKDAY($B$13)=1</formula>
    </cfRule>
  </conditionalFormatting>
  <conditionalFormatting sqref="A14:E14 G14 J14:L14 N14 Q14">
    <cfRule type="expression" dxfId="26" priority="18" stopIfTrue="1">
      <formula>WEEKDAY($B$14)=1</formula>
    </cfRule>
  </conditionalFormatting>
  <conditionalFormatting sqref="A15:E15 G15 J15:L15 N15 Q15">
    <cfRule type="expression" dxfId="25" priority="19" stopIfTrue="1">
      <formula>WEEKDAY($B$15)=1</formula>
    </cfRule>
  </conditionalFormatting>
  <conditionalFormatting sqref="A16:E16 G16 J16:L16 N16 Q16">
    <cfRule type="expression" dxfId="24" priority="20" stopIfTrue="1">
      <formula>WEEKDAY($B$16)=1</formula>
    </cfRule>
  </conditionalFormatting>
  <conditionalFormatting sqref="A17:E17 G17 J17:L17 N17 Q17">
    <cfRule type="expression" dxfId="23" priority="21" stopIfTrue="1">
      <formula>WEEKDAY($B$17)=1</formula>
    </cfRule>
  </conditionalFormatting>
  <conditionalFormatting sqref="A18:E18 G18 J18:L18 N18 Q18">
    <cfRule type="expression" dxfId="22" priority="22" stopIfTrue="1">
      <formula>WEEKDAY($B$18)=1</formula>
    </cfRule>
  </conditionalFormatting>
  <conditionalFormatting sqref="A19:E19 G19 J19:L19 N19 Q19">
    <cfRule type="expression" dxfId="21" priority="23" stopIfTrue="1">
      <formula>WEEKDAY($B$19)=1</formula>
    </cfRule>
  </conditionalFormatting>
  <conditionalFormatting sqref="A20:E20 G20 J20:L20 N20 Q20">
    <cfRule type="expression" dxfId="20" priority="24" stopIfTrue="1">
      <formula>WEEKDAY($B$20)=1</formula>
    </cfRule>
  </conditionalFormatting>
  <conditionalFormatting sqref="A21:E21 G21 J21:L21 N21 Q21">
    <cfRule type="expression" dxfId="19" priority="25" stopIfTrue="1">
      <formula>WEEKDAY($B$21)=1</formula>
    </cfRule>
  </conditionalFormatting>
  <conditionalFormatting sqref="A22:E22 G22 J22:L22 N22 Q22">
    <cfRule type="expression" dxfId="18" priority="26" stopIfTrue="1">
      <formula>WEEKDAY($B$22)=1</formula>
    </cfRule>
  </conditionalFormatting>
  <conditionalFormatting sqref="A23:E23 G23 J23:L23 N23 Q23">
    <cfRule type="expression" dxfId="17" priority="27" stopIfTrue="1">
      <formula>WEEKDAY($B$23)=1</formula>
    </cfRule>
  </conditionalFormatting>
  <conditionalFormatting sqref="A24:E24 G24 J24:L24 N24 Q24">
    <cfRule type="expression" dxfId="16" priority="28" stopIfTrue="1">
      <formula>WEEKDAY($B$24)=1</formula>
    </cfRule>
  </conditionalFormatting>
  <conditionalFormatting sqref="A25:E25 G25 J25:L25 N25 Q25">
    <cfRule type="expression" dxfId="15" priority="29" stopIfTrue="1">
      <formula>WEEKDAY($B$25)=1</formula>
    </cfRule>
  </conditionalFormatting>
  <conditionalFormatting sqref="A26:E26 G26 J26:L26 N26 Q26">
    <cfRule type="expression" dxfId="14" priority="30" stopIfTrue="1">
      <formula>WEEKDAY($B$26)=1</formula>
    </cfRule>
  </conditionalFormatting>
  <conditionalFormatting sqref="A27:E27 G27 J27:L27 N27 Q27">
    <cfRule type="expression" dxfId="13" priority="31" stopIfTrue="1">
      <formula>WEEKDAY($B$27)=1</formula>
    </cfRule>
  </conditionalFormatting>
  <conditionalFormatting sqref="A28:E28 G28 J28:L28 N28 Q28">
    <cfRule type="expression" dxfId="12" priority="2" stopIfTrue="1">
      <formula>WEEKDAY($B$28)=1</formula>
    </cfRule>
  </conditionalFormatting>
  <conditionalFormatting sqref="A29:E29 G29 J29:L29 N29 Q29">
    <cfRule type="expression" dxfId="11" priority="3" stopIfTrue="1">
      <formula>WEEKDAY($B$29)=1</formula>
    </cfRule>
  </conditionalFormatting>
  <conditionalFormatting sqref="A30:E30 G30 J30:L30 N30 Q30">
    <cfRule type="expression" dxfId="10" priority="4" stopIfTrue="1">
      <formula>WEEKDAY($B$30)=1</formula>
    </cfRule>
  </conditionalFormatting>
  <conditionalFormatting sqref="A31:E31 G31 J31:L31 N31 Q31">
    <cfRule type="expression" dxfId="9" priority="5" stopIfTrue="1">
      <formula>WEEKDAY($B$31)=1</formula>
    </cfRule>
  </conditionalFormatting>
  <conditionalFormatting sqref="A32:E32 G32 J32:L32 N32 Q32">
    <cfRule type="expression" dxfId="8" priority="6" stopIfTrue="1">
      <formula>WEEKDAY($B$32)=1</formula>
    </cfRule>
  </conditionalFormatting>
  <conditionalFormatting sqref="A33:E33 G33 J33:L33 N33 Q33">
    <cfRule type="expression" dxfId="7" priority="7" stopIfTrue="1">
      <formula>WEEKDAY($B$33)=1</formula>
    </cfRule>
  </conditionalFormatting>
  <conditionalFormatting sqref="A34:E34 G34 J34:L34 N34 Q34">
    <cfRule type="expression" dxfId="6" priority="8" stopIfTrue="1">
      <formula>WEEKDAY($B$34)=1</formula>
    </cfRule>
  </conditionalFormatting>
  <conditionalFormatting sqref="A35:E35 G35 J35:L35 N35 Q35">
    <cfRule type="expression" dxfId="5" priority="9" stopIfTrue="1">
      <formula>WEEKDAY($B$35)=1</formula>
    </cfRule>
  </conditionalFormatting>
  <conditionalFormatting sqref="A36:E36 G36 J36:L36 N36 Q36">
    <cfRule type="expression" dxfId="4" priority="10" stopIfTrue="1">
      <formula>WEEKDAY($B$36)=1</formula>
    </cfRule>
  </conditionalFormatting>
  <conditionalFormatting sqref="A37:E37 G37 J37:L37 N37 Q37">
    <cfRule type="expression" dxfId="3" priority="11" stopIfTrue="1">
      <formula>WEEKDAY($B$37)=1</formula>
    </cfRule>
  </conditionalFormatting>
  <conditionalFormatting sqref="A7:E7 G7 J7:L7 N7 Q7">
    <cfRule type="expression" dxfId="2" priority="12" stopIfTrue="1">
      <formula>WEEKDAY($B$7)=1</formula>
    </cfRule>
  </conditionalFormatting>
  <conditionalFormatting sqref="A8:E8 G8 J8:L8 N8 Q8">
    <cfRule type="expression" dxfId="1" priority="13" stopIfTrue="1">
      <formula>WEEKDAY($B$8)=1</formula>
    </cfRule>
  </conditionalFormatting>
  <conditionalFormatting sqref="A9:E9 G9 J9:L9 N9 Q9">
    <cfRule type="expression" dxfId="0" priority="14" stopIfTrue="1">
      <formula>WEEKDAY($B$9)=1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冷蔵設備の管理記録簿</vt:lpstr>
      <vt:lpstr>冷蔵設備の管理記録簿!Print_Area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冷蔵設備の管理記録簿</dc:title>
  <dc:subject>勤怠管理</dc:subject>
  <dc:creator/>
  <dc:description>【2023/08/01】
リリース</dc:description>
  <cp:lastModifiedBy/>
  <dcterms:created xsi:type="dcterms:W3CDTF">2020-12-16T05:25:59Z</dcterms:created>
  <dcterms:modified xsi:type="dcterms:W3CDTF">2023-07-31T23:30:12Z</dcterms:modified>
</cp:coreProperties>
</file>